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user\Desktop\RAPORLAR\İÇ KONTROL DEĞERLENDİRME RAPORLARI\"/>
    </mc:Choice>
  </mc:AlternateContent>
  <xr:revisionPtr revIDLastSave="0" documentId="13_ncr:1_{ECB1A7E7-3457-4626-B074-4FFF3C2658E7}" xr6:coauthVersionLast="47" xr6:coauthVersionMax="47" xr10:uidLastSave="{00000000-0000-0000-0000-000000000000}"/>
  <bookViews>
    <workbookView xWindow="-120" yWindow="-120" windowWidth="29040" windowHeight="15840" xr2:uid="{00000000-000D-0000-FFFF-FFFF00000000}"/>
  </bookViews>
  <sheets>
    <sheet name="Açıklama" sheetId="5" r:id="rId1"/>
    <sheet name="Soru Formu" sheetId="2" r:id="rId2"/>
    <sheet name="Soru Formu Açıklamaları" sheetId="4" r:id="rId3"/>
  </sheets>
  <definedNames>
    <definedName name="_ftn1" localSheetId="1">'Soru Formu'!#REF!</definedName>
    <definedName name="_ftn2" localSheetId="1">'Soru Formu'!#REF!</definedName>
    <definedName name="_ftnref1" localSheetId="1">'Soru Formu'!$C$4</definedName>
    <definedName name="_ftnref2" localSheetId="1">'Soru Formu'!$D$4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6" i="2" l="1"/>
  <c r="D52" i="2" l="1"/>
  <c r="E52" i="2"/>
  <c r="C52" i="2"/>
  <c r="E94" i="2"/>
  <c r="D94" i="2"/>
  <c r="C94" i="2"/>
  <c r="D83" i="2"/>
  <c r="E83" i="2"/>
  <c r="C83" i="2"/>
  <c r="D68" i="2"/>
  <c r="E68" i="2"/>
  <c r="C68" i="2"/>
  <c r="D32" i="2"/>
  <c r="E32" i="2"/>
  <c r="C32" i="2"/>
  <c r="E98" i="2" l="1"/>
  <c r="C98" i="2"/>
  <c r="F32" i="2"/>
  <c r="F33" i="2" s="1"/>
  <c r="F83" i="2"/>
  <c r="F84" i="2" s="1"/>
  <c r="F94" i="2"/>
  <c r="F95" i="2" s="1"/>
  <c r="D98" i="2"/>
  <c r="F52" i="2"/>
  <c r="F53" i="2" s="1"/>
  <c r="F68" i="2"/>
  <c r="F69" i="2" s="1"/>
  <c r="F98" i="2" l="1"/>
  <c r="F99" i="2" s="1"/>
</calcChain>
</file>

<file path=xl/sharedStrings.xml><?xml version="1.0" encoding="utf-8"?>
<sst xmlns="http://schemas.openxmlformats.org/spreadsheetml/2006/main" count="260" uniqueCount="185">
  <si>
    <t>Açıklama</t>
  </si>
  <si>
    <t>Sorular</t>
  </si>
  <si>
    <t>Biriminizde Kamu İç Kontrol Standartları bilinmekte mi?</t>
  </si>
  <si>
    <t>Biriminizde iç kontrol sistemi ve işleyişine ilişkin olarak yönetici ve personelin farkındalık ve sahiplenilmesini arttırmaya yönelik çalışmalar yürütülüyor mu?</t>
  </si>
  <si>
    <t>Biriminizin her düzeydeki yönetici ve personeli, etik davranış ilkeleri ve bu ilkelere ilişkin sorumlulukları hakkında bilgilendiriliyor mu?</t>
  </si>
  <si>
    <t xml:space="preserve">Biriminizin her düzeydeki yönetici ve personeli, etik dışı davranış durumunda uygulanacak yaptırımlar hakkında bilgilendirilmekte midir? </t>
  </si>
  <si>
    <t>Biriminizde vatandaşa doğrudan sunulan hizmetlerle ilgili süre ve yöntem konusunda bir standart geliştirildi mi?</t>
  </si>
  <si>
    <t>Biriminizin tüm iş ve işlemleriyle ilgili çıktılara personelin ve yetkili mercilerin erişimleri sağlanıyor mu?</t>
  </si>
  <si>
    <t>Biriminizde personelin ve birimden hizmet alanların değerlendirme, öneri ve sorunlarını bildirebilecekleri uygun mekanizmalar (anket, yüz yüze görüşme, toplantı, elektronik başvuru vb.) mevcut mu? Etkin olarak kullanılıyor mu?</t>
  </si>
  <si>
    <t xml:space="preserve">Biriminizin misyonu yazılı olarak belirlenip, duyuruldu mu? </t>
  </si>
  <si>
    <t>Biriminizin her düzeydeki yönetici ve personeli için görev tanımları yazılı olarak belirlendi mi? İlgili yönetici ve personele bildirildi mi?</t>
  </si>
  <si>
    <t>Biriminizin organizasyon şeması görev dağılımını, hesap vermeye uygun raporlama kanallarını gösteriyor mu?</t>
  </si>
  <si>
    <t>Biriminizin ve alt birimlerin görevleri, idarenizin ve biriminizin misyonu ile uyumlu mu?</t>
  </si>
  <si>
    <t xml:space="preserve">Biriminizde hassas görevler ve bu görevlere ilişkin prosedürler belirlendi mi? </t>
  </si>
  <si>
    <t xml:space="preserve">Biriminizde her düzeydeki yöneticinin, verilen görevlerin sonucunu izlemesini sağlayacak mekanizmalar oluşturuldu mu? </t>
  </si>
  <si>
    <t xml:space="preserve">Yazılı olarak belirlenmiş görevde yükselme usulleri var mıdır? </t>
  </si>
  <si>
    <t>Biriminizde her görev için gerekli eğitim ihtiyacı belirlenerek, bu ihtiyacı giderecek eğitim faaliyetleri her yıl planlanarak yürütülmekte mi?</t>
  </si>
  <si>
    <t>Biriminizin yöneticileri personelin yeterliliği ve performansı ile ilgili olarak yaptıkları değerlendirmeleri ilgili personelle paylaşıyor mu?</t>
  </si>
  <si>
    <t xml:space="preserve">Biriminizde performans değerlendirmesine göre performansı yetersiz bulunan personelin performansını geliştirmeye yönelik önlemler alınıyor mu? </t>
  </si>
  <si>
    <t>Biriminizde yüksek performans gösteren personel için geliştirilmiş ve uygulanan ödüllendirme mekanizmaları var mı?</t>
  </si>
  <si>
    <t>Biriminiz personeline yönelik insan kaynakları ile ilgili prosedürler (personel alımı, yer değiştirme, üst görevlere atanma, performans değerlendirmesi vb.) var mı?</t>
  </si>
  <si>
    <t>Biriminizde iş akış süreçlerindeki imza ve onay mercileri belirlendi mi?</t>
  </si>
  <si>
    <t>Biriminizde yapılacak yetki devirlerinin esasları yazılı olarak belirlendi mi?</t>
  </si>
  <si>
    <t>Biriminizde yetki devredilecek personel için asgari gereklilikler (bilgi, beceri ve deneyim) belirlendi mi?</t>
  </si>
  <si>
    <t>Biriminizde yetki devredilen personelin, yetkinin kullanımına ilişkin olarak belli dönemlerde yetki devredene rapor vermesine ilişkin düzenleme var mıdır?</t>
  </si>
  <si>
    <t>RİSK DEĞERLENDİRME</t>
  </si>
  <si>
    <t xml:space="preserve">Performans programında yer alan hedeflere ulaşma düzeyinin izlenmesi ve değerlendirilmesine yönelik raporlama prosedürü belirlendi mi? </t>
  </si>
  <si>
    <t>Bütçe hazırlık sürecinde stratejik plan ve performans programlarına uyumu sağlamaya yönelik prosedür var mıdır?</t>
  </si>
  <si>
    <t>Biriminiz tarafından görev alanınız çerçevesinde idarenizin hedeflerine uygun spesifik hedefler belirlendi mi?</t>
  </si>
  <si>
    <t xml:space="preserve">Biriminizde, üst yönetici tarafından onaylanmış olan risk strateji belgesi tüm çalışanlara duyuruldu mu? </t>
  </si>
  <si>
    <t>Biriminizde risk yönetimine ilişkin görev ve sorumluluklar açık bir şekilde ve yazılı olarak belirlendi mi?</t>
  </si>
  <si>
    <t>Biriminizde riskler, birim/program ve alt birim/ operasyonel düzeyinde tespit ediliyor mu?</t>
  </si>
  <si>
    <t>Biriminizde tespit edilen risklerin, muhtemel etkileri ve gerçekleşme olasılıkları ölçülüyor mu?</t>
  </si>
  <si>
    <t>Biriminizde tespit edilen riskler uygun araçlarla kayıt altına alınıyor mu?</t>
  </si>
  <si>
    <t>Biriminizde tespit edilen risklere verilecek cevap yöntemi belirlenirken fayda-maliyet analizi yapılıyor mu?</t>
  </si>
  <si>
    <t>Biriminizde tespit edilen risklerin gerçekleşme olasılıklarında veya etkilerinde bir değişiklik olup olmadığı ya da yeni risklerin ortaya çıkıp çıkmadığı belirli periyotlarla gözden geçiriliyor mu?</t>
  </si>
  <si>
    <t>Risk yönetimi sürecinde personelin katkısı alınıyor mu?</t>
  </si>
  <si>
    <t>Biriminiz yönetici ve personeli risk yönetimine ilişkin görev ve sorumluluklarının bilincinde mi?</t>
  </si>
  <si>
    <t>Biriminizin diğer birimlerle ortak yürütülmesi gereken riskleri bulunması durumda söz konusu risklerin yönetilmesine ilişkin olarak ilgili birim ile gerekli işbirliği ve iletişim sağlanıyor mu?</t>
  </si>
  <si>
    <t>Biriminizde risk yönetiminden elde edilen deneyimler diğer birimlerle paylaşılıyor mu?</t>
  </si>
  <si>
    <t>KONTROL FAALİYETLERİ</t>
  </si>
  <si>
    <t xml:space="preserve">Biriminizin her bir faaliyet ve riskleri için etkin kontrol strateji ve yöntemleri belirlenip uygulanıyor mu? </t>
  </si>
  <si>
    <t>Biriminizde kontrol faaliyetleri tespit edilirken fayda – maliyet analizi yapılıyor mu?</t>
  </si>
  <si>
    <t>Biriminizde uygulanan kontrol faaliyetlerinin etkililiği düzenli olarak gözden geçiriliyor mu?</t>
  </si>
  <si>
    <t>Biriminizin faaliyetleri ile mali karar ve işlemlerine ilişkin yazılı prosedürler mevcut mu?</t>
  </si>
  <si>
    <t>Biriminizin yöneticileri tarafından, prosedürlerin etkili ve sürekli bir şekilde uygulanması için gerekli kontroller yapılıyor mu?</t>
  </si>
  <si>
    <t>Biriminizde vekalet sistemi etkin bir şekilde uygulanmakta mı?</t>
  </si>
  <si>
    <t>Biriminizde görevinden ayrılan personel, yürüttüğü iş ve işlemlerin durumuna ilişkin olarak yeni görevlendirilen personele rapor veriyor mu?</t>
  </si>
  <si>
    <t>Biriminizde kullanılan bilgi sistemlerinin güvenliğini sağlamaya yönelik mekanizmalar var mı?</t>
  </si>
  <si>
    <t>Biriminizde bilgi sistemine veri ve bilgi girişi ile bunlara erişim konusunda yetkilendirmeler yapıldı mı?</t>
  </si>
  <si>
    <t>Bilgi sisteminde yeterli bir yedekleme mekanizması ve teste tabi tutulmuş olağanüstü durum onarım planları/eylem planları mevcut mu?</t>
  </si>
  <si>
    <t>BİLGİ VE İLETİŞİM</t>
  </si>
  <si>
    <t xml:space="preserve">Biriminizde yatay ve dikey iletişimi kapsayan yazılı, elektronik veya sözlü etkin bir iç iletişim sistemi mevcut mu? </t>
  </si>
  <si>
    <t>Mevcut iç ve dış iletişim sistemleri personelin ve/veya dış paydaşların beklenti, öneri ve şikâyetlerini iletmelerine imkân veriyor mu?</t>
  </si>
  <si>
    <t>Biriminizde, personelin görev ve sorumlulukları ile birimin misyon ve hedefleri kapsamında kendisinden neler beklendiği yöneticiler tarafından yazılı olarak belirlenip ilgili personele bildiriliyor mu?</t>
  </si>
  <si>
    <t xml:space="preserve">Mevcut bilgi sistemleri idare/birim tarafından belirlenmiş hedeflerin izlenmesine ve bu doğrultuda gerçekleştirilen faaliyetler üzerinde etkin bir gözetim ve değerlendirme yapılmasına imkân veriyor mu? </t>
  </si>
  <si>
    <t>Birimin iş ve işlemlerinin kaydı, sınıflandırılması, korunması ve erişimini kapsayan belirlenmiş standartlara uygun arşiv ve dokümantasyon sistemi mevcut mu?</t>
  </si>
  <si>
    <t>Biriminiz personeli idare içinden ve idare dışından yapılacak ihbar ve şikâyetlere yönelik prosedürler hakkında bilgi sahibi mi?</t>
  </si>
  <si>
    <t>İhbar sistemi olası veya süregelen usulsüzlük, yolsuzluk ve sorunların kurum içinden ve kurum dışından bildirilebilmesi için uygun araçlar içeriyor mu?</t>
  </si>
  <si>
    <t xml:space="preserve">İZLEME </t>
  </si>
  <si>
    <t>Biriminizde iç kontrolün etkili bir şekilde işleyip işlemediği konusunda yöneticilere geri bildirimde bulunmaya olanak sağlayacak toplantılar düzenleniyor mu?</t>
  </si>
  <si>
    <t>Biriminizde sürekli izleme faaliyetleri etkin olarak uygulanıyor mu?</t>
  </si>
  <si>
    <t xml:space="preserve">Biriminizde iç kontrol sistemi, yılda en az bir kez değerlendiriliyor mu? </t>
  </si>
  <si>
    <t>İç kontrolün değerlendirilmesinde, yöneticilerin görüşleri, kişi ve/veya kurumların talep ve şikâyetleri ile iç ve dış denetim sonucunda düzenlenen raporlar dikkate alınmakta mı?</t>
  </si>
  <si>
    <t>Biriminizin yönetici ve çalışanlarıyla iç denetim birimi arasında etkin bir işbirliği var mı?</t>
  </si>
  <si>
    <t xml:space="preserve">İç kontrolün değerlendirilmesi sonucunda alınması gereken önlemler belirlenip uygulanıyor mu? </t>
  </si>
  <si>
    <t xml:space="preserve">Biriminizde, iç denetim raporlarına istinaden alınması gereken önlemlere ilişkin hazırlanan eylem planları izleniyor mu? </t>
  </si>
  <si>
    <t xml:space="preserve">Biriminizde personel yetersizliği, geçici veya sürekli olarak görevden ayrılma, yeni bilgi sistemlerine geçiş, yöntem veya mevzuat değişiklikleri ile olağanüstü durumlar gibi faaliyetlerin sürekliliğini etkileyen nedenlere karşı önlemler alınıyor mu? </t>
  </si>
  <si>
    <r>
      <t>Biriminizde tespit edilen riskler,</t>
    </r>
    <r>
      <rPr>
        <sz val="11"/>
        <color theme="1"/>
        <rFont val="Times New Roman"/>
        <family val="1"/>
        <charset val="162"/>
      </rPr>
      <t xml:space="preserve"> </t>
    </r>
    <r>
      <rPr>
        <sz val="10"/>
        <color theme="1"/>
        <rFont val="Times New Roman"/>
        <family val="1"/>
        <charset val="162"/>
      </rPr>
      <t>risk puanlarına(Etki x Olasılık) veya önem derecelerine göre önceliklendiriliyor mu?</t>
    </r>
  </si>
  <si>
    <r>
      <t>Biriminizde dış paydaşlar ile etkin iletişimi sağlayacak bir dış iletişim sistemi mevcut mu?</t>
    </r>
    <r>
      <rPr>
        <i/>
        <sz val="10"/>
        <color theme="1"/>
        <rFont val="Times New Roman"/>
        <family val="1"/>
        <charset val="162"/>
      </rPr>
      <t xml:space="preserve"> </t>
    </r>
  </si>
  <si>
    <t>Biriminizde görevler ayrılığı ilkesi uygulanıyor mu?Hangi durumlarda görevler ayrılığı ilkesini uyguladığınızı açıklayınız.</t>
  </si>
  <si>
    <t xml:space="preserve">Evet  </t>
  </si>
  <si>
    <t>Hayır</t>
  </si>
  <si>
    <t>Geliştirilmekte</t>
  </si>
  <si>
    <t xml:space="preserve">Biriminizde yürütülen faaliyetlerin stratejik plan ve performans programıyla belirlenen amaç ve hedeflerle uyumunu sağlamaya yönelik bir prosedür var mıdır? </t>
  </si>
  <si>
    <t xml:space="preserve">TOPLAM PUAN - KONTROL ORTAMI               </t>
  </si>
  <si>
    <t xml:space="preserve">TOPLAM PUAN – İZLEME                                   </t>
  </si>
  <si>
    <t xml:space="preserve">TOPLAM PUANIN YÜZDELİK DEĞERİ  - KONTROL ORTAMI               </t>
  </si>
  <si>
    <t xml:space="preserve">TOPLAM PUAN - KONTROL FAALİYETLERİ              </t>
  </si>
  <si>
    <t xml:space="preserve">TOPLAM PUANIN YÜZDELİK DEĞERİ  - KONTROL FAALİYETLERİ            </t>
  </si>
  <si>
    <t xml:space="preserve">TOPLAM PUAN - BİLGİ VE İLETİŞİM            </t>
  </si>
  <si>
    <t xml:space="preserve">TOPLAM PUANIN YÜZDELİK DEĞERİ  - BİLGİ VE İLETİŞİM         </t>
  </si>
  <si>
    <t>GENEL PUAN TOPLAM</t>
  </si>
  <si>
    <t xml:space="preserve">GENEL TOPLAM PUANIN YÜZDELİK DEĞERİ                                        </t>
  </si>
  <si>
    <t>TOPLAM PUANIN YÜZDELİK DEĞERİ  - İZLEME</t>
  </si>
  <si>
    <t xml:space="preserve">TOPLAM PUAN - RİSK DEĞERLENDİRME              </t>
  </si>
  <si>
    <t xml:space="preserve">TOPLAM PUANIN YÜZDELİK DEĞERİ  - RİSK DEĞERLENDİRME             </t>
  </si>
  <si>
    <t>No</t>
  </si>
  <si>
    <t xml:space="preserve">                                                                                                            Puan</t>
  </si>
  <si>
    <t>KONTROL ORTAMI BİLEŞENİ SORULARI</t>
  </si>
  <si>
    <t>Biriminizin ve alt birimlerin görev tanımlarına yönelik bir düzenleme (yönerge, genelge, onay vb.) var mı?</t>
  </si>
  <si>
    <t>Örneğin; iç kontrole ilişkin periyodik bilgilendirme toplantıları yapılması, tanıtım broşürleri hazırlanması, iç kontrolün hizmet içi eğitim programlarına dahil edilmesi,  iç kontrole ilişkin bilgi ve belgelere birimin web/intranet sayfasında kolay erişilebilir şekilde yer verilmesi gibi çalışmalar yürütülmekte mi?</t>
  </si>
  <si>
    <t>Örneğin, kamu etik kurallarının içselleştirilmesi yönünde verilen eğitimlere ve düzenlenen toplantılara yönetici ve personelin katılımı sağlanıyor mu? (Etik davranış ilkelerinin, biriminiz personeli için düzenlenen uygulanan temel, hazırlayıcı ve hizmet içi eğitim programlarında yer alması uygun olacaktır.)</t>
  </si>
  <si>
    <t>Misyon; ilan panolarında, intranette, e-posta yoluyla personele duyurulabilir.</t>
  </si>
  <si>
    <t>Bu soruya “Hayır” cevabı verilmişse bu işlemlerin ne zaman gerçekleştirilmesinin planlandığı belirtilmelidir</t>
  </si>
  <si>
    <t>“Evet” cevabı verildiyse uygulamada izleme ve değerlendirme sürecinin nasıl işlediği kısaca açıklanmalıdır.</t>
  </si>
  <si>
    <t>Biriminizin faaliyetleri ile mali karar ve işlemleri hakkında yazılı prosedürler bulunmalıdır. Bu prosedürler ve ilgili dokümanlar, faaliyet veya mali karar ve işlemin başlaması, uygulanması ve sonuçlandırılması aşamalarını kapsamalıdır. Prosedürler ve ilgili dokümanlar, güncel, kapsamlı, mevzuata uygun ve ilgili personel tarafından anlaşılabilir ve ulaşılabilir olmalıdır</t>
  </si>
  <si>
    <t>Bu konuda farkındalığı artırmak amacıyla eğitimler verilmesi ve toplantılar düzenlenmesi uygun olacaktır.</t>
  </si>
  <si>
    <t>SORULARA YÖNELİK AÇIKLAMALAR</t>
  </si>
  <si>
    <t>Bu soru cevaplandırılırken Kamu Hizmetlerinin Sunumunda Uyulacak Usul ve Esaslara İlişkin Yönetmelik kapsamında yapılan çalışmalar da değerlendirilebilir.</t>
  </si>
  <si>
    <t xml:space="preserve">Mevcut ise kullanılan yöntemler hakkında kısaca bilgi veriniz. Düzenlenecek anketlerin gizlilik esaslı olması tavsiye edilmektedir.
</t>
  </si>
  <si>
    <t xml:space="preserve">Personel görev tanımları, personelin görev yaptığı birimin görev tanımı esas alınarak hazırlanmalı, ilgili personele tebliğ edilmeli ve yılda en az bir kez gözden geçirilmeli ve güncellenmelidir.
Bu soruya cevap verilirken personel görev tanımlarının format ve içeriğinin belirlenmesine ve belirli aralıklarla güncellenmesine yönelik iç düzenleme bulunup bulunmadığı da değerlendirilmelidir.
</t>
  </si>
  <si>
    <t>Birimin ve alt birimlerin görevlerinin misyonla uyumunun sağlanması ve değişikliklerin sürekli izlenerek organizasyon yapısı ve görevlerin değişiklikler çerçevesinde revize edilmesi gerekmektedir.</t>
  </si>
  <si>
    <t>Söz konusu prosedürlerin yazılı olarak belirlenmesi, personele duyurulması ve hassas görevlere uygun kontrol faaliyetlerinin (görevler ayrılığı, rotasyon, yedek personel belirleme vb.) belirlenmesi önerilmektedir.</t>
  </si>
  <si>
    <t>“Evet” cevabı verilmiş ise bu mekanizmaların neler olduğu (raporlar, iş planları, periyodik toplantılar, otomasyon programı vs.) belirtilmelidir.</t>
  </si>
  <si>
    <t>Söz konusu usullerin personelin performansını da dikkate alacak şekilde belirlenmesi ve bu usullerden personelin haberdar edilmesi gerekmektedir.</t>
  </si>
  <si>
    <t>Yöneticilerin çalışanların performansına ilişkin değerlendirme sonuçlarını çalışanları ile paylaşmaları önerilmektedir.</t>
  </si>
  <si>
    <t>Örneğin, performansı yetersiz görülen personelin performansını geliştirmek için eğitim verilmesi, teşvik etmek için eksik alanları ile ilgili görüşmeler yapılması, tecrübeli personelin refakatinde görevlendirilmesi gibi önlemler alınıyor mu?</t>
  </si>
  <si>
    <t>Yüksek performans gösteren personel için ödül/motivasyon mekanizmaları (yönetici tarafından tüm çalışanlar huzurunda takdir edilme, başarı belgesi, yurt içi ve yurt dışı kariyer geliştirme fırsatlarından yararlandırma vb.) geliştirilmesi ve bu kriterlerin tüm personele bildirilmesi tavsiye edilmektedir.</t>
  </si>
  <si>
    <t>İş akış süreçlerinin belirlenmesi ve bu süreçlerdeki imza ve onay mercilerinin belirlenmesi ve duyurulması önerilmektedir.</t>
  </si>
  <si>
    <t>Yapılacak yetki devirlerinin kapsam, miktar, süre ve devredilen yetkinin başkasına devredilip devredilemeyeceği gibi bilgileri içermesi gereklidir. Ayrıca, yetki devri yapılırken yetki ve sorumluluk dengesinin korunmasına özen gösterilmelidir.</t>
  </si>
  <si>
    <t>Kaynakların etkili, ekonomik ve verimli kullanılması bakımından birimler faaliyetlerinde idarenin stratejik planı ve performans programında belirtilen amaç ve hedeflerine odaklanmalıdır.</t>
  </si>
  <si>
    <t xml:space="preserve">Risk yönetiminde görev ve sorumlulukların net olarak belirlenmesi ve söz konusu görev ve sorumlulukların uygun, yetkin ve yetkilendirilmiş kişilere verilmesi, risk yönetimi için güçlü bir alt yapı oluşturur. İdareniz için Risk Strateji Belgesi hazırlanmış ise söz konusu belgede risk yönetimine ilişkin görev ve sorumluluklara da yer verilmiş olması gerekir.
</t>
  </si>
  <si>
    <t>Tespit edilen risklerin olasılık ve etkileri ölçülmeli ve rakamla gösterilmelidir.</t>
  </si>
  <si>
    <t xml:space="preserve">Risklerin kaydedilmesi, verilen kararlar için kanıt oluşturulmasına, kişilerin risk yönetimi içindeki sorumluluklarını görmelerine ve izlenmesine yardımcı olmaktadır.
Bu soruya “Evet” cevabı verilmiş ise risklerin kaydında kullanılan araçlar (risk kayıt formu, yazılım vb.) belirtilmelidir.
</t>
  </si>
  <si>
    <t>Risklere verilecek cevaplar belirlenirken; cevabın faydasının, getireceği maliyetten yüksek olmasına dikkat edilmesi gerekmektedir.</t>
  </si>
  <si>
    <t>Tespit edilen riskler risklerin önem derecesine göre yılda en az bir kez olmak üzere gözden geçirilmelidir.</t>
  </si>
  <si>
    <t xml:space="preserve">Personelin risk yönetim sürecini sahiplenmesi ve işlerinin bir parçası olarak görmesi, risklere karşı güçlü bir kurumsal risk yönetimi sürecinin etkililiğini artıracaktır.
Bu soruya “evet” cevabı verdiyseniz bu katkıyı nasıl sağladığınızı açıklayınız.
</t>
  </si>
  <si>
    <t>Bu soruya cevap verilirken personelin risk yönetimindeki görev ve sorumluluklarına ilişkin bilgilendirme ve farkındalığın nasıl sağlandığı değerlendirilmeli ve bu kapsamda hangi araçların kullanıldığı açıklanmalıdır.</t>
  </si>
  <si>
    <t xml:space="preserve">Özellikle yeni ortaya çıkmış riskler ve bunlarla başa çıkma yöntemleri konusunda olumlu ve olumsuz deneyimlerin paylaşılması ve bu anlamda nelerin yanlış gidebileceğinin bilinmesi, hataların tekrarlanmasını önleyebilecek ve risklerle başa çıkmada etkinliği artıracaktır.
Bu soruya “evet” cevabı verdiyseniz deneyimlerin hangi yöntemlerle paylaşıldığını (çalışma toplantıları, uygulamalı eğitimler, farklı iletişim kanalları ile bilgi paylaşımı, iyi uygulama örneklerinin paylaşılması, olumsuz örneklerin ya da hataların paylaşılması gibi) açıklayınız.)
</t>
  </si>
  <si>
    <t xml:space="preserve">Belirlenmiş kontroller risklerle uyumlu olmalı, riskin niteliğine göre farklı kontrol yöntemleri belirlenmelidir.
Kontrol strateji ve yöntemleri; düzenli gözden geçirme, örnekleme yoluyla kontrol, karşılaştırma, onaylama, raporlama, koordinasyon, doğrulama, analiz etme, yetkilendirme, gözetim, inceleme, izleme, varlıkların periyodik kontrolü ve güvenliği vb. şekilde belirlenmeli ve uygulanmalıdır.Birimdeki kontroller, gerekli hallerde, işlem öncesi kontrol, süreç kontrolü ve işlem sonrası kontrolleri de kapsamalıdır.
</t>
  </si>
  <si>
    <t>Birimde belirlenen kontrol yönteminin maliyeti ile beklenen faydası kıyaslanmalı, maliyeti faydasını aşan kontroller belirlenmeli ve daha az maliyetli alternatif kontroller seçilmelidir.</t>
  </si>
  <si>
    <t>Kontrol faaliyetlerinin etkinliği ve işleyişinin planlandığı şekilde gerçekleşmesi izlenmelidir. Kontrollerin işlediğine ilişkin gerekli kanıtlar periyodik olarak toplanmalı ve analiz edilmelidir.</t>
  </si>
  <si>
    <t>Birimin faaliyet ve işlemleri bu alanda yapılmış olan düzenlemeler çerçevesinde yürütülmelidir. Bu düzenlemelere uyulup uyulmadığı yöneticiler tarafından sistemli bir şekilde kontrol edilmelidir. Bu amaçla paraf, uygun görüş, kontrol listeleri ve fiziki sayım gibi kontrol süreçleri tanımlanabilir. Bu kapsamda, personel tarafından yapılan işlerin düzenlemelere uygun olup olmadığı yöneticiler tarafından izlenmelidir. Belirlenen hata ve usulsüzlüklerin ne şekilde giderileceğine ilişkin olarak yönetici talimatları oluşturulmalıdır.</t>
  </si>
  <si>
    <t xml:space="preserve">Her faaliyet veya mali karar ve işlemin onaylanması, uygulanması, kaydedilmesi ve kontrolü görevleri farklı kişilere verilmelidir ve görevler ayrılığı ilkesinin gözetildiği yazılı dokümanlarla desteklenmelidir.
Personel sayısının yetersizliği nedeniyle görevler ayrılığı ilkesinin tam olarak uygulanamadığı hallerde, yöneticiler risklerin farkında olmalı ve gerekli önlemleri almalıdır. Bu tür durumlarda riski yönetmek için başka kontrol prosedürleri belirlenmelidir.
</t>
  </si>
  <si>
    <t>Gerekli hallerde usulüne uygun olarak vekil personel görevlendirilmelidir. Vekil olarak görevlendirilen personel gerekli niteliğe sahip olmalıdır. Personel kanunlarında yer verilen vekalet müessesesine ilişkin olarak, ayrıntılı iç düzenlemeler yapılmalı ve vekil personelde aranacak nitelikler ayrıntılı olarak belirlenmelidir.</t>
  </si>
  <si>
    <t>Görevinden ayrılan personelin, iş veya işlemlerinin durumunu ve gerekli belgeleri de içeren bir rapor hazırlaması ve bu raporu yeni görevlendirilen personele vermesi yöneticiler tarafından sağlanmalıdır. Raporda, yürütülmekte olan önemli işlerin listesine, öncelikli olarak dikkate alınacak risklere, süreli işler listesine ve benzeri hususlara yer verilmelidir.</t>
  </si>
  <si>
    <t>Bu soruya cevap verilirken idarede bilgi güvenliği yönetim sistemi, ISO’nun bilgi güvenliğine ilişkin sertifikası vb. mekanizmaların var olup olmadığı değerlendirilmelidir.</t>
  </si>
  <si>
    <t>Bilgi sistemine yalnızca yetkili personelin erişimi sağlanmalıdır. Bu amaçla, bilgisayar programlarına erişebilmek üzere, sürekli güncellenen bilgi güvenliği yazılımları kullanılmalıdır. Belgelerle çalışılırken, belirlenmiş olan gizlilik düzeyinin korunmasına ilişkin düzenlemelere uyulmalıdır.</t>
  </si>
  <si>
    <t>Soru cevaplandırılırken personelin birbirleri ve yöneticileri ile hangi yöntemlerle/araçlarla iletişim kurdukları tespit edilerek bunların uygun ve/veya etkin olup olmadıkları değerlendirilmelidir.
Personelin görevlerini kesintisiz şekilde yerine getirebilmelerini sağlayacak bilgileri alabilmeleri için üst yönetim dâhil her düzeydeki yöneticilerle iletişim içerisinde olması sağlanmalıdır.</t>
  </si>
  <si>
    <t>Örneğin; 4982 sayılı Bilgi Edinme Hakkı Kanununun kurum içerisinde etkin bir şekilde işleyip işlemediği, talep ve şikâyetlerin süresinde cevaplanıp cevaplanmadığı, çalışanların şikâyet ve önerilerini yönetime sunmasına imkân veren bir sistemin mevcut olup olmadığı değerlendirilmelidir.</t>
  </si>
  <si>
    <t>Her kademedeki yöneticiler, birimin misyon, ve hedefleri çerçevesinde beklentilerini görev ve sorumlulukları kapsamında personele bildirmelidir.</t>
  </si>
  <si>
    <t>Yönetim bilgi sistemi, karar alma süreçlerinde yöneticilerin ihtiyaç duydukları bilgileri ve raporları üretebilecek ve analiz yapma imkânı sağlayacak şekilde tasarlanmalıdır.</t>
  </si>
  <si>
    <t>Birim içinde yatay ve dikey raporlama ağı yazılı olarak belirlenmeli, alt birimler ve personel, görevleri ve faaliyetleriyle ilgili hazırlanması gereken raporlar hakkında bilgilendirilmelidir.</t>
  </si>
  <si>
    <t xml:space="preserve">Kayıt ve dosyalama sistemi kapsamlı, güncel ve belirlenmiş standartlara uygun olmalı, yönetici ve personel tarafından ulaşılabilir ve izlenebilir olmalıdır.
Bu soru cevaplanırken Başbakanlık Standart Dosya Planı Genelgesi(2005/7) ile Elektronik Belge Standartları Genelgesi(2008/16) nde belirtilen hususlara uyulup uyulmadığı da değerlendirilmelidir.)
</t>
  </si>
  <si>
    <t>Çalışanlar ile dış paydaşlara bu araçlarla ilgili yeterli bilgilendirme yapılmalıdır.</t>
  </si>
  <si>
    <t>Bildirim yapan personele haksız ve ayrımcı muamele yapılmaması hususunda yöneticiler gerekli tedbirleri almalıdır.</t>
  </si>
  <si>
    <t>Mali raporların ve faaliyet raporlarının gözden geçirilmesi ve değerlendirilmesi, üçüncü şahıslardan gelen şikâyet ve iddiaların araştırılması vb. sürekli izleme faaliyetleri ile sorunlar daha çabuk tespit edilip kontrol aksaklıkları için zamanında gerekli önlemler alınabildiğinden idarelerin öncelikle sürekli izleme faaliyetlerine ağırlık vermeleri önerilmektedir.</t>
  </si>
  <si>
    <t xml:space="preserve">Biriminizde iç kontrol sisteminin hangi aralıklarla değerlendirildiği ve kullanılan yöntem hakkında bilgi veriniz.
İç kontrol sistemi süreklilik temelinde izlenmeli gerektiğinde de özel değerlendirme yöntemleriyle değerlendirilmelidir. 
İç kontrol sisteminin özel değerlendirilmesi, çalışma grubu oluşturulması veya soru formu uygulaması suretiyle yapılabilir.
</t>
  </si>
  <si>
    <t xml:space="preserve">Biriminizin yönetici ve personelinin iç denetim faaliyetlerine yönelik farkındalık düzeyini artırmak için neler yapıldı? </t>
  </si>
  <si>
    <t xml:space="preserve">Biriminizde önlemlerin izlenmesinden sorumlu kişi ve birim ile izleme yöntemine ilişkin kısaca bilgi veriniz.  İzleme sonuçları hangi yönetim kademesiyle ve hangi aralıklarla paylaşılıyor? </t>
  </si>
  <si>
    <t xml:space="preserve">Birim Adı: </t>
  </si>
  <si>
    <t>Biriminizde hangi raporların, kim tarafından, ne sıklıkta, ne zaman hazırlanacağı, kime sunulacağı, dayanağı ve hazırlanan raporların kim tarafından kontrol edileceği açıkça belirlenip  personele duyuruldu mu?</t>
  </si>
  <si>
    <t>Biriminizde -elektronik ortamdakiler dâhil- gelen ve giden her türlü evrak ile daire içi haberleşmenin, iş ve işlemlerin kaydedildiği ve sınıflandırıldığı kapsamlı ve güncel bir kayıt ve dosyalama sistemi mevcut mu?</t>
  </si>
  <si>
    <t>Stratejik planda gösterilen amaç ve hedeflerin hangi faaliyet ve projelerle gerçekleştirileceği, hangi göstergelerin izleneceği ve bu faaliyet ve projeler için gerekli kaynak ihtiyacı performans programlarında gösterilmektedir. Bu nedenle, birimlerin bütçe tekliflerini hazırlarken söz konusu plan ve programları dikkate almaları gerekmektedir.</t>
  </si>
  <si>
    <t>İhbar prosedürlerinin ilan panoları, internet/intranet sayfaları ve benzeri yöntemlerle duyurulmalıdır.</t>
  </si>
  <si>
    <t>İhbar sistemi, bildirimde bulunan personelin güvenliğini sağlayıcı (haksız ve ayrımcı bir muameleye tabi tutulmama gibi) prosedürler içeriyor mu?</t>
  </si>
  <si>
    <t>İÇ KONTROL SİSTEMİ SORU FORMU AÇIKLAMASI</t>
  </si>
  <si>
    <r>
      <t>·</t>
    </r>
    <r>
      <rPr>
        <sz val="10"/>
        <color rgb="FF000000"/>
        <rFont val="Century Gothic"/>
        <family val="2"/>
        <charset val="162"/>
      </rPr>
      <t>Kontrol Ortamı (24 soru)</t>
    </r>
  </si>
  <si>
    <r>
      <t>·</t>
    </r>
    <r>
      <rPr>
        <sz val="10"/>
        <color rgb="FF000000"/>
        <rFont val="Century Gothic"/>
        <family val="2"/>
        <charset val="162"/>
      </rPr>
      <t>Risk Değerlendirme (16 soru)</t>
    </r>
  </si>
  <si>
    <r>
      <t>·</t>
    </r>
    <r>
      <rPr>
        <sz val="10"/>
        <color rgb="FF000000"/>
        <rFont val="Century Gothic"/>
        <family val="2"/>
        <charset val="162"/>
      </rPr>
      <t>Kontrol Faaliyetleri (12 soru)</t>
    </r>
  </si>
  <si>
    <r>
      <t>·</t>
    </r>
    <r>
      <rPr>
        <sz val="10"/>
        <color rgb="FF000000"/>
        <rFont val="Century Gothic"/>
        <family val="2"/>
        <charset val="162"/>
      </rPr>
      <t>Bilgi ve İletişim (11 soru)</t>
    </r>
  </si>
  <si>
    <r>
      <t>·</t>
    </r>
    <r>
      <rPr>
        <sz val="10"/>
        <color rgb="FF000000"/>
        <rFont val="Century Gothic"/>
        <family val="2"/>
        <charset val="162"/>
      </rPr>
      <t>İzleme (7 soru)</t>
    </r>
  </si>
  <si>
    <r>
      <t>Soru formunun değerlendirilmesinde her soru için verilen cevabın puan türünden karşılığı kullanılacaktır.</t>
    </r>
    <r>
      <rPr>
        <b/>
        <sz val="10"/>
        <color rgb="FF000000"/>
        <rFont val="Century Gothic"/>
        <family val="2"/>
        <charset val="162"/>
      </rPr>
      <t xml:space="preserve"> EVET cevabı için 2 puan,</t>
    </r>
    <r>
      <rPr>
        <sz val="10"/>
        <color rgb="FF000000"/>
        <rFont val="Century Gothic"/>
        <family val="2"/>
        <charset val="162"/>
      </rPr>
      <t xml:space="preserve"> </t>
    </r>
    <r>
      <rPr>
        <b/>
        <sz val="10"/>
        <color rgb="FF000000"/>
        <rFont val="Century Gothic"/>
        <family val="2"/>
        <charset val="162"/>
      </rPr>
      <t>GELİŞTİRİLMEKTE cevabı için 1 puan, HAYIR cevabı için ise 0 puan</t>
    </r>
    <r>
      <rPr>
        <sz val="10"/>
        <color rgb="FF000000"/>
        <rFont val="Century Gothic"/>
        <family val="2"/>
        <charset val="162"/>
      </rPr>
      <t xml:space="preserve"> üzerinden değerlendirilme yapılacaktır. Soru formunun her bölümü için ayrı toplam puan hesaplanacağı gibi formun tamamı için de genel toplam puan hesaplanacaktır.</t>
    </r>
  </si>
  <si>
    <r>
      <t xml:space="preserve">Soru Formunun doldurulması
</t>
    </r>
    <r>
      <rPr>
        <sz val="10"/>
        <color rgb="FF000000"/>
        <rFont val="Century Gothic"/>
        <family val="2"/>
        <charset val="162"/>
      </rPr>
      <t xml:space="preserve">Bu soru formunda,  iç kontrolün bileşenleri esas alınmış olup </t>
    </r>
    <r>
      <rPr>
        <b/>
        <sz val="10"/>
        <color rgb="FF000000"/>
        <rFont val="Century Gothic"/>
        <family val="2"/>
        <charset val="162"/>
      </rPr>
      <t>beş bölüm</t>
    </r>
    <r>
      <rPr>
        <sz val="10"/>
        <color rgb="FF000000"/>
        <rFont val="Century Gothic"/>
        <family val="2"/>
        <charset val="162"/>
      </rPr>
      <t xml:space="preserve"> mevcuttur:</t>
    </r>
  </si>
  <si>
    <r>
      <rPr>
        <sz val="10"/>
        <color theme="4"/>
        <rFont val="Wingdings"/>
        <charset val="2"/>
      </rPr>
      <t>Ø</t>
    </r>
    <r>
      <rPr>
        <sz val="10"/>
        <color rgb="FF000000"/>
        <rFont val="Century Gothic"/>
        <family val="2"/>
        <charset val="162"/>
      </rPr>
      <t xml:space="preserve">Verilecek yanıtların sonucunda bulunacak toplam puanın yüzdelik değeri hesap edilecektir.  </t>
    </r>
    <r>
      <rPr>
        <i/>
        <sz val="10"/>
        <color rgb="FF595959"/>
        <rFont val="Century Gothic"/>
        <family val="2"/>
        <charset val="162"/>
      </rPr>
      <t>(Hesap edilen yüzdelik değeri aralığına göre aşağıdaki gibi yorumlanacaktır.)</t>
    </r>
  </si>
  <si>
    <r>
      <rPr>
        <sz val="10"/>
        <color theme="4"/>
        <rFont val="Wingdings"/>
        <charset val="2"/>
      </rPr>
      <t>Ø</t>
    </r>
    <r>
      <rPr>
        <sz val="10"/>
        <color rgb="FF000000"/>
        <rFont val="Century Gothic"/>
        <family val="2"/>
        <charset val="162"/>
      </rPr>
      <t>Bir soruya HAYIR cevabı verildiyse, ilgili alanların geliştirilmesi için birim yöneticisi tarafından adım atılmalıdır.</t>
    </r>
  </si>
  <si>
    <r>
      <rPr>
        <sz val="10"/>
        <color theme="4"/>
        <rFont val="Wingdings"/>
        <charset val="2"/>
      </rPr>
      <t>Ø</t>
    </r>
    <r>
      <rPr>
        <sz val="10"/>
        <color rgb="FF000000"/>
        <rFont val="Century Gothic"/>
        <family val="2"/>
        <charset val="162"/>
      </rPr>
      <t>Bir soruya GELİŞTİRİLMEKTE cevabı verildiyse, birim yöneticisi ilgili alanda ilerleme kaydedilmesi için yapılabilecekleri değerlendirmelidir.</t>
    </r>
  </si>
  <si>
    <r>
      <rPr>
        <sz val="10"/>
        <color theme="4"/>
        <rFont val="Wingdings"/>
        <charset val="2"/>
      </rPr>
      <t>Ø</t>
    </r>
    <r>
      <rPr>
        <sz val="10"/>
        <color rgb="FF000000"/>
        <rFont val="Century Gothic"/>
        <family val="2"/>
        <charset val="162"/>
      </rPr>
      <t xml:space="preserve">Bir soruya EVET cevabı verildiyse, bu o alanda geliştirilmesi gereken herhangi bir husus bulunmadığı anlamına gelmektedir. </t>
    </r>
  </si>
  <si>
    <r>
      <rPr>
        <sz val="10"/>
        <color theme="4"/>
        <rFont val="Wingdings"/>
        <charset val="2"/>
      </rPr>
      <t>Ø</t>
    </r>
    <r>
      <rPr>
        <sz val="10"/>
        <color rgb="FF000000"/>
        <rFont val="Century Gothic"/>
        <family val="2"/>
        <charset val="162"/>
      </rPr>
      <t>Bu soru formunun bir öz değerlendirme niteliği taşıdığını ve iç kontrol sisteminin kamu idareleri için yeni bir uygulama olduğunu göz önünde bulundurarak gerçekçi ve dürüst cevaplar vermeye özen gösteriniz.</t>
    </r>
  </si>
  <si>
    <r>
      <rPr>
        <sz val="10"/>
        <color theme="4"/>
        <rFont val="Wingdings"/>
        <charset val="2"/>
      </rPr>
      <t>Ø</t>
    </r>
    <r>
      <rPr>
        <sz val="10"/>
        <color rgb="FF000000"/>
        <rFont val="Century Gothic"/>
        <family val="2"/>
        <charset val="162"/>
      </rPr>
      <t>Bu soru formunun doldurulmasında tereddüde düştüğünüz durumlarda lütfen Strateji Geliştirme Daire Başkanlığı’na başvurunuz.</t>
    </r>
  </si>
  <si>
    <t>Verilecek yanıtların sonucunda bulunacak toplam puana göre hesap edilen yüzdelik değer yorumu:</t>
  </si>
  <si>
    <t xml:space="preserve">İç kontrol sisteminin gelişiminin en düşük seviyede olduğunun göstergesi. Biraz farkındalık olmakla birlikte iç kontrol mekanizmalarının henüz idarede uygulanmadığı anlaşılmaktadır. İç kontrol sisteminin kurulması için acil rehberlik ve yönlendirmede bulunulması gereklidir. </t>
  </si>
  <si>
    <t xml:space="preserve">ç kontrol sisteminin gelişiminin düşük seviyede olduğunun göstergesi. İç kontrol sistemine ilişkin farkındalık ve anlayışın bulunduğu, iç kontrol mekanizmalarının uygulanması için çalışmalara başlandığı anlaşılmaktadır. Ancak çalışmaların artarak devam etmesi ve uygulamaya geçilmesi gereklidir. </t>
  </si>
  <si>
    <r>
      <t xml:space="preserve"> </t>
    </r>
    <r>
      <rPr>
        <sz val="10"/>
        <color rgb="FF000000"/>
        <rFont val="Century Gothic"/>
        <family val="2"/>
        <charset val="162"/>
      </rPr>
      <t xml:space="preserve">İç kontrol sisteminin gelişiminin orta seviyede olduğunun göstergesi. İç kontrol mekanizmalarının uygulanmaya başladığı, ancak geliştirilmesi gerektiği anlaşılmaktadır. </t>
    </r>
  </si>
  <si>
    <r>
      <t xml:space="preserve"> </t>
    </r>
    <r>
      <rPr>
        <sz val="10"/>
        <color rgb="FF000000"/>
        <rFont val="Century Gothic"/>
        <family val="2"/>
        <charset val="162"/>
      </rPr>
      <t xml:space="preserve">İç kontrol sisteminin gelişiminin yüksek seviyede olduğunun göstergesi. İç kontrol mekanizmalarının uygulamasının yerleştiği anlaşılmaktadır. Uygulamanın biraz daha geliştirilmesi için neler yapılabileceğinin değerlendirilmesi uygun olacaktır. </t>
    </r>
  </si>
  <si>
    <r>
      <t xml:space="preserve"> </t>
    </r>
    <r>
      <rPr>
        <sz val="10"/>
        <color rgb="FF000000"/>
        <rFont val="Century Gothic"/>
        <family val="2"/>
        <charset val="162"/>
      </rPr>
      <t xml:space="preserve">İç kontrol sisteminin gelişiminin en yüksek seviyede olduğunun göstergesi. İç kontrol mekanizmalarının en iyi şekilde uygulandığı anlaşılmaktadır </t>
    </r>
  </si>
  <si>
    <r>
      <t xml:space="preserve">     Her bölümde, yukarıda sözü edilen bileşenler çerçevesinde iç kontrol sisteminin işleyişine ilişkin toplam 70 soru bulunmaktadır. Soru formunda verilen cevapların Kamu İç Kontrol Standartlarına uyum için hazırlanan idare eylem planlarıyla da uyumlu olmasına dikkat edilmelidir.
     Soru formundaki cevap bölümü EVET, HAYIR ve GELİŞTİRİLMEKTE olmak üzere üç seçenekten oluşmaktadır. Cevap bölümünde ayrıca AÇIKLAMA için dördüncü bir sütun yer almaktadır.</t>
    </r>
    <r>
      <rPr>
        <b/>
        <sz val="10"/>
        <color rgb="FF000000"/>
        <rFont val="Century Gothic"/>
        <family val="2"/>
        <charset val="162"/>
      </rPr>
      <t xml:space="preserve"> EVET</t>
    </r>
    <r>
      <rPr>
        <sz val="10"/>
        <color rgb="FF000000"/>
        <rFont val="Century Gothic"/>
        <family val="2"/>
        <charset val="162"/>
      </rPr>
      <t xml:space="preserve">, ilgili soruda sözü edilen konuların birimde gereken şekilde anlaşıldığı ve uygulandığı anlamına gelmektedir. </t>
    </r>
    <r>
      <rPr>
        <b/>
        <sz val="10"/>
        <color rgb="FF000000"/>
        <rFont val="Century Gothic"/>
        <family val="2"/>
        <charset val="162"/>
      </rPr>
      <t>HAYIR,</t>
    </r>
    <r>
      <rPr>
        <sz val="10"/>
        <color rgb="FF000000"/>
        <rFont val="Century Gothic"/>
        <family val="2"/>
        <charset val="162"/>
      </rPr>
      <t xml:space="preserve"> bu konuların birimin genelinde anlaşılmadığı ve hayata geçirilmediği anlamına gelmektedir. </t>
    </r>
    <r>
      <rPr>
        <b/>
        <sz val="10"/>
        <color rgb="FF000000"/>
        <rFont val="Century Gothic"/>
        <family val="2"/>
        <charset val="162"/>
      </rPr>
      <t>GELİŞTİRİLMEKTE,</t>
    </r>
    <r>
      <rPr>
        <sz val="10"/>
        <color rgb="FF000000"/>
        <rFont val="Century Gothic"/>
        <family val="2"/>
        <charset val="162"/>
      </rPr>
      <t xml:space="preserve"> ilgili soruda sözü edilen konuların birimin bazı bölümlerinde kısmen anlaşıldığı ve uygulandığı anlamına gelmektedir. </t>
    </r>
    <r>
      <rPr>
        <b/>
        <sz val="10"/>
        <color rgb="FF000000"/>
        <rFont val="Century Gothic"/>
        <family val="2"/>
        <charset val="162"/>
      </rPr>
      <t>AÇIKLAMA,</t>
    </r>
    <r>
      <rPr>
        <sz val="10"/>
        <color rgb="FF000000"/>
        <rFont val="Century Gothic"/>
        <family val="2"/>
        <charset val="162"/>
      </rPr>
      <t xml:space="preserve"> bölümünde varsa kanıtlar ve yorumlara yer verilmelidir.Soruların devamında, sorunun daha iyi anlaşılmasına ilişkin yönlendirmeler yer almaktadır. </t>
    </r>
  </si>
  <si>
    <t>% Puan</t>
  </si>
  <si>
    <t>0-25</t>
  </si>
  <si>
    <t>26-50</t>
  </si>
  <si>
    <t xml:space="preserve">51-75 </t>
  </si>
  <si>
    <t xml:space="preserve">76-90 </t>
  </si>
  <si>
    <t xml:space="preserve">91-100 </t>
  </si>
  <si>
    <t>İÇ KONTROL SİSTEMİ SORU FORMU SONUÇLARININ YORUMLANMASI</t>
  </si>
  <si>
    <t>YIL :</t>
  </si>
  <si>
    <t>Cevabınız “evet” ise kullanılan izleme yöntemi hakkında bilgi veriniz.</t>
  </si>
  <si>
    <t xml:space="preserve">     Bu soru formu iç kontrol sisteminin değerlendirilmesi amacıyla tasarlanmıştır. Ayrıca, bu soru formu sayesinde iç kontrol sisteminin değişen koşullar, kaynaklar ve riskler bağlamında
hedeflere ulaşmayı ne derece kolaylaştırdığını belirlemek de mümkün olacaktır. Soru formunu cevaplandıranların sorulara verecekleri gerçekçi yanıtlar büyük önem taşımakta olup iç kontrol sisteminin idaredeki gelişmişlik düzeyini belirlemek amacıyla kullanılacaktır.
    Birim yöneticileri kendi birimlerinde iç kontrol sisteminin işleyişini ayrıntılı olarak değerlendirerek bu soru formunun doldurulmasından sorumludurlar. Bu çerçevede birim yöneticileri, SGB’lerin rehberliğinde cevaplandıracakları soru formunu SGB’lere göndereceklerdir. SGB’ler bu soru formunu da kullanarak hazırlayacakları raporu üst yöneticinin onayını aldıktan sonra MYK MUB’a göndereceklerdir.</t>
  </si>
  <si>
    <r>
      <t xml:space="preserve">      KONTROL ORTAMI:</t>
    </r>
    <r>
      <rPr>
        <sz val="11"/>
        <rFont val="Times New Roman"/>
        <family val="1"/>
        <charset val="162"/>
      </rPr>
      <t xml:space="preserve"> Kontrol ortamı, iç kontrol sisteminin diğer unsurlarına temel oluşturan genel bir çerçeve sağlamaktadır. Misyonun belirlenmesini, kurum personeline duyurulmasını ve bunlarla uyumlu birorganizasyon yapısının ve kurumsal kültürün oluşturulmasını tanımlamak amacıyla kullanılan bir kavramdır.Kontrol ortamı üzerinde etkili temel unsurlar kişisel ve mesleki dürüstlük, yönetim ve personelin etik değerleri,iç kontrole yönelik destekleyici tutum, insan kaynakları yönetimi için yazılı kurallar ve uygulamalar, kurumsal yapı, yönetim felsefesi ve iş yapma biçimi olarak sayılabilir. </t>
    </r>
  </si>
  <si>
    <r>
      <rPr>
        <b/>
        <sz val="11"/>
        <color theme="1"/>
        <rFont val="Times New Roman"/>
        <family val="1"/>
        <charset val="162"/>
      </rPr>
      <t xml:space="preserve">RİSK DEĞERLENDİRME: </t>
    </r>
    <r>
      <rPr>
        <sz val="11"/>
        <color theme="1"/>
        <rFont val="Times New Roman"/>
        <family val="1"/>
        <charset val="162"/>
      </rPr>
      <t>Risk değerlendirme, idarenin hedeflerinin gerçekleşmesini engelleyecek risklerin tanımlanması, analiz edilmesi ve gerekli önlemlerin belirlenmesi sürecidir. Bu bölümde idare, risk algısı ve riskle başa çıkabilme kapasitesini aşağıdaki sorular aracılığıyla bir öz değerlendirmeye tabi tutmalıdır.</t>
    </r>
  </si>
  <si>
    <r>
      <rPr>
        <b/>
        <sz val="11"/>
        <color theme="1"/>
        <rFont val="Times New Roman"/>
        <family val="1"/>
        <charset val="162"/>
      </rPr>
      <t xml:space="preserve">KONTROL FAALİYETLERİ: </t>
    </r>
    <r>
      <rPr>
        <sz val="11"/>
        <color theme="1"/>
        <rFont val="Times New Roman"/>
        <family val="1"/>
        <charset val="162"/>
      </rPr>
      <t>Kontrol faaliyetleri, hedeflerin gerçekleştirilmesini sağlamak ve belirlenen riskleri yönetmek amacıyla oluşturulan politika ve prosedürlerdir.</t>
    </r>
  </si>
  <si>
    <r>
      <rPr>
        <b/>
        <sz val="11"/>
        <rFont val="Times New Roman"/>
        <family val="1"/>
        <charset val="162"/>
      </rPr>
      <t xml:space="preserve">BİLGİ VE İLETİŞİM: </t>
    </r>
    <r>
      <rPr>
        <sz val="11"/>
        <color theme="1"/>
        <rFont val="Times New Roman"/>
        <family val="1"/>
        <charset val="162"/>
      </rPr>
      <t>Bilgi ve iletişim, gerekli bilginin ihtiyaç duyan kişi, personel ve yöneticiye belirli bir formatta ve ilgililerin, hedeflerin gerçekleştirilmesi ve iç kontrole ilişkin sorumluluklarını yerine getirmelerine imkân verecek bir zaman dilimi içinde iletilmesini sağlayacak uygun bir bilgi, iletişim ve kayıt sistemini kapsar.</t>
    </r>
  </si>
  <si>
    <r>
      <rPr>
        <b/>
        <sz val="11"/>
        <color theme="1"/>
        <rFont val="Times New Roman"/>
        <family val="1"/>
        <charset val="162"/>
      </rPr>
      <t xml:space="preserve"> İZLEME:</t>
    </r>
    <r>
      <rPr>
        <sz val="11"/>
        <color theme="1"/>
        <rFont val="Times New Roman"/>
        <family val="1"/>
        <charset val="162"/>
      </rPr>
      <t xml:space="preserve"> İç kontrol sistemi, idarelerin karşı karşıya kaldığı risklere ve değişikliklere sürekli olarak uyum göstermesi gereken dinamik bir süreçtir. Bu nedenle, iç kontrol sisteminin; değişen hedeflere, ortama, kaynaklara ve risklere gerektiği biçimde uyum göstermesini sağlamak amacıyla izlenmesi gerekir. Etkili ve verimli bir izlemenin temelinde idarenin hedefleri ile ilgili, anlamlı, risklere yönelik önemli kontrollerin değerlendirildiği izleme prosedürlerinin tasarlanması ve uygulanması yatar.
      İzleme, doğru tasarlanıp uygulandığında, idarelere iç kontrol sisteminin etkinliği hakkında doğru ve ikna edici bilgi sağlar, iç kontrol aksaklıklarını zamanında tespit eder ve düzeltici önlem alacak kişilere ve gerektiğinde üst yönetime iletir. Böylece, kontrol sürecinde karşılaşılan aksaklıkların idarenin hedeflerine önemli bir zarar vermeden düzeltilmesi sağlanmış olur.</t>
    </r>
  </si>
  <si>
    <t>I</t>
  </si>
  <si>
    <t xml:space="preserve">2025 YILI İÇ KONTROL SİSTEMİ DEĞERLENDİRME SORU FORMU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</si>
</sst>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162"/>
      <scheme val="minor"/>
    </font>
    <font>
      <sz val="11"/>
      <color theme="1"/>
      <name val="Times New Roman"/>
      <family val="1"/>
      <charset val="162"/>
    </font>
    <font>
      <b/>
      <sz val="11"/>
      <color theme="1"/>
      <name val="Times New Roman"/>
      <family val="1"/>
      <charset val="162"/>
    </font>
    <font>
      <sz val="10"/>
      <color theme="1"/>
      <name val="Times New Roman"/>
      <family val="1"/>
      <charset val="162"/>
    </font>
    <font>
      <sz val="10"/>
      <color rgb="FF000000"/>
      <name val="Times New Roman"/>
      <family val="1"/>
      <charset val="162"/>
    </font>
    <font>
      <u/>
      <sz val="11"/>
      <color theme="10"/>
      <name val="Calibri"/>
      <family val="2"/>
      <charset val="162"/>
      <scheme val="minor"/>
    </font>
    <font>
      <b/>
      <sz val="10"/>
      <color theme="1"/>
      <name val="Times New Roman"/>
      <family val="1"/>
      <charset val="162"/>
    </font>
    <font>
      <sz val="12"/>
      <color theme="1"/>
      <name val="Times New Roman"/>
      <family val="1"/>
      <charset val="162"/>
    </font>
    <font>
      <i/>
      <sz val="10"/>
      <color theme="1"/>
      <name val="Times New Roman"/>
      <family val="1"/>
      <charset val="162"/>
    </font>
    <font>
      <b/>
      <sz val="10"/>
      <name val="Times New Roman"/>
      <family val="1"/>
      <charset val="162"/>
    </font>
    <font>
      <b/>
      <sz val="14"/>
      <color theme="1"/>
      <name val="Times New Roman"/>
      <family val="1"/>
      <charset val="162"/>
    </font>
    <font>
      <b/>
      <sz val="12"/>
      <color theme="1"/>
      <name val="Times New Roman"/>
      <family val="1"/>
      <charset val="162"/>
    </font>
    <font>
      <b/>
      <sz val="14"/>
      <color rgb="FFFF0000"/>
      <name val="Times New Roman"/>
      <family val="1"/>
      <charset val="162"/>
    </font>
    <font>
      <b/>
      <sz val="10"/>
      <color rgb="FF000000"/>
      <name val="Century Gothic"/>
      <family val="2"/>
      <charset val="162"/>
    </font>
    <font>
      <sz val="10"/>
      <color rgb="FF000000"/>
      <name val="Century Gothic"/>
      <family val="2"/>
      <charset val="162"/>
    </font>
    <font>
      <sz val="10"/>
      <color theme="1"/>
      <name val="Symbol"/>
      <family val="1"/>
      <charset val="2"/>
    </font>
    <font>
      <sz val="10"/>
      <color theme="1"/>
      <name val="Wingdings"/>
      <charset val="2"/>
    </font>
    <font>
      <i/>
      <sz val="10"/>
      <color rgb="FF595959"/>
      <name val="Century Gothic"/>
      <family val="2"/>
      <charset val="162"/>
    </font>
    <font>
      <sz val="10"/>
      <color theme="4"/>
      <name val="Wingdings"/>
      <charset val="2"/>
    </font>
    <font>
      <b/>
      <sz val="11"/>
      <name val="Calibri"/>
      <family val="2"/>
      <charset val="162"/>
      <scheme val="minor"/>
    </font>
    <font>
      <b/>
      <sz val="11"/>
      <color rgb="FF000000"/>
      <name val="Century Gothic"/>
      <family val="2"/>
      <charset val="162"/>
    </font>
    <font>
      <b/>
      <sz val="11"/>
      <name val="Times New Roman"/>
      <family val="1"/>
      <charset val="162"/>
    </font>
    <font>
      <b/>
      <sz val="11"/>
      <color theme="2" tint="-0.249977111117893"/>
      <name val="Times New Roman"/>
      <family val="1"/>
      <charset val="162"/>
    </font>
    <font>
      <sz val="11"/>
      <name val="Times New Roman"/>
      <family val="1"/>
      <charset val="162"/>
    </font>
    <font>
      <b/>
      <sz val="11"/>
      <color rgb="FFFF0000"/>
      <name val="Times New Roman"/>
      <family val="1"/>
      <charset val="162"/>
    </font>
    <font>
      <b/>
      <sz val="12"/>
      <name val="Times New Roman"/>
      <family val="1"/>
      <charset val="162"/>
    </font>
  </fonts>
  <fills count="15">
    <fill>
      <patternFill patternType="none"/>
    </fill>
    <fill>
      <patternFill patternType="gray125"/>
    </fill>
    <fill>
      <patternFill patternType="solid">
        <fgColor theme="9" tint="0.59999389629810485"/>
        <bgColor indexed="64"/>
      </patternFill>
    </fill>
    <fill>
      <patternFill patternType="solid">
        <fgColor rgb="FFFF4747"/>
        <bgColor indexed="64"/>
      </patternFill>
    </fill>
    <fill>
      <patternFill patternType="solid">
        <fgColor theme="0"/>
        <bgColor indexed="64"/>
      </patternFill>
    </fill>
    <fill>
      <patternFill patternType="solid">
        <fgColor rgb="FFFDE9D9"/>
        <bgColor indexed="64"/>
      </patternFill>
    </fill>
    <fill>
      <patternFill patternType="solid">
        <fgColor rgb="FFCC99FF"/>
        <bgColor indexed="64"/>
      </patternFill>
    </fill>
    <fill>
      <patternFill patternType="solid">
        <fgColor rgb="FFFFFF99"/>
        <bgColor indexed="64"/>
      </patternFill>
    </fill>
    <fill>
      <patternFill patternType="solid">
        <fgColor rgb="FFCCCCFF"/>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A184D6"/>
        <bgColor indexed="64"/>
      </patternFill>
    </fill>
    <fill>
      <patternFill patternType="solid">
        <fgColor theme="5"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s>
  <cellStyleXfs count="2">
    <xf numFmtId="0" fontId="0" fillId="0" borderId="0"/>
    <xf numFmtId="0" fontId="5" fillId="0" borderId="0" applyNumberFormat="0" applyFill="0" applyBorder="0" applyAlignment="0" applyProtection="0"/>
  </cellStyleXfs>
  <cellXfs count="169">
    <xf numFmtId="0" fontId="0" fillId="0" borderId="0" xfId="0"/>
    <xf numFmtId="0" fontId="1" fillId="0" borderId="0" xfId="0" applyFont="1"/>
    <xf numFmtId="0" fontId="1" fillId="0" borderId="0" xfId="0" applyFont="1" applyAlignment="1">
      <alignment horizontal="center" vertical="center"/>
    </xf>
    <xf numFmtId="0" fontId="3" fillId="0" borderId="1" xfId="0" applyFont="1" applyBorder="1" applyAlignment="1">
      <alignment horizontal="justify" vertical="center" wrapText="1"/>
    </xf>
    <xf numFmtId="0" fontId="3" fillId="8" borderId="1" xfId="0" applyFont="1" applyFill="1" applyBorder="1" applyAlignment="1">
      <alignment horizontal="justify" vertical="center" wrapText="1"/>
    </xf>
    <xf numFmtId="0" fontId="6" fillId="8" borderId="1" xfId="0" applyFont="1" applyFill="1" applyBorder="1" applyAlignment="1">
      <alignment horizontal="justify" vertical="center" wrapText="1"/>
    </xf>
    <xf numFmtId="0" fontId="1" fillId="0" borderId="0" xfId="0" applyFont="1" applyAlignment="1">
      <alignment horizontal="center"/>
    </xf>
    <xf numFmtId="0" fontId="3"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vertical="center"/>
    </xf>
    <xf numFmtId="0" fontId="4" fillId="0" borderId="1" xfId="0" applyFont="1" applyBorder="1" applyAlignment="1">
      <alignment horizontal="justify" vertical="center" wrapText="1"/>
    </xf>
    <xf numFmtId="0" fontId="3" fillId="0" borderId="7" xfId="0" applyFont="1" applyBorder="1" applyAlignment="1">
      <alignment horizontal="center" vertical="center" wrapText="1"/>
    </xf>
    <xf numFmtId="0" fontId="3" fillId="0" borderId="7" xfId="0" applyFont="1" applyBorder="1" applyAlignment="1">
      <alignment horizontal="justify"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6" fillId="9" borderId="8" xfId="0" applyFont="1" applyFill="1" applyBorder="1" applyAlignment="1">
      <alignment horizontal="justify" vertical="center" wrapText="1"/>
    </xf>
    <xf numFmtId="0" fontId="3" fillId="9" borderId="8" xfId="0" applyFont="1" applyFill="1" applyBorder="1" applyAlignment="1">
      <alignment horizontal="justify" vertical="center" wrapText="1"/>
    </xf>
    <xf numFmtId="0" fontId="3" fillId="9" borderId="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8"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7" borderId="3" xfId="0" applyFont="1" applyFill="1" applyBorder="1" applyAlignment="1">
      <alignment horizontal="center" vertical="center" wrapText="1"/>
    </xf>
    <xf numFmtId="0" fontId="6" fillId="7" borderId="1" xfId="0" applyFont="1" applyFill="1" applyBorder="1" applyAlignment="1">
      <alignment horizontal="justify" vertical="center" wrapText="1"/>
    </xf>
    <xf numFmtId="0" fontId="3" fillId="0" borderId="0" xfId="0" applyFont="1" applyAlignment="1">
      <alignment horizontal="justify" vertical="center" wrapText="1"/>
    </xf>
    <xf numFmtId="0" fontId="14" fillId="11" borderId="15" xfId="0" applyFont="1" applyFill="1" applyBorder="1" applyAlignment="1">
      <alignment horizontal="justify" vertical="center"/>
    </xf>
    <xf numFmtId="0" fontId="13" fillId="11" borderId="15" xfId="0" applyFont="1" applyFill="1" applyBorder="1" applyAlignment="1">
      <alignment horizontal="justify" vertical="center"/>
    </xf>
    <xf numFmtId="0" fontId="13" fillId="11" borderId="17" xfId="0" applyFont="1" applyFill="1" applyBorder="1" applyAlignment="1">
      <alignment horizontal="justify" vertical="center"/>
    </xf>
    <xf numFmtId="0" fontId="19" fillId="13" borderId="14" xfId="0" applyFont="1" applyFill="1" applyBorder="1" applyAlignment="1">
      <alignment wrapText="1"/>
    </xf>
    <xf numFmtId="0" fontId="19" fillId="13" borderId="16" xfId="0" applyFont="1" applyFill="1" applyBorder="1" applyAlignment="1">
      <alignment wrapText="1"/>
    </xf>
    <xf numFmtId="0" fontId="13" fillId="12" borderId="18" xfId="0" applyFont="1" applyFill="1" applyBorder="1" applyAlignment="1">
      <alignment horizontal="justify" vertical="center" wrapText="1"/>
    </xf>
    <xf numFmtId="0" fontId="13" fillId="12" borderId="19" xfId="0" applyFont="1" applyFill="1" applyBorder="1" applyAlignment="1">
      <alignment horizontal="justify" vertical="center" wrapText="1"/>
    </xf>
    <xf numFmtId="0" fontId="20" fillId="12" borderId="20" xfId="0" applyFont="1" applyFill="1" applyBorder="1" applyAlignment="1">
      <alignment horizontal="left" vertical="center"/>
    </xf>
    <xf numFmtId="0" fontId="0" fillId="12" borderId="11" xfId="0" applyFill="1" applyBorder="1"/>
    <xf numFmtId="0" fontId="14" fillId="11" borderId="21" xfId="0" applyFont="1" applyFill="1" applyBorder="1" applyAlignment="1">
      <alignment horizontal="justify" vertical="top" wrapText="1"/>
    </xf>
    <xf numFmtId="0" fontId="15" fillId="9" borderId="15" xfId="0" applyFont="1" applyFill="1" applyBorder="1" applyAlignment="1">
      <alignment horizontal="justify" vertical="center"/>
    </xf>
    <xf numFmtId="0" fontId="15" fillId="12" borderId="15" xfId="0" applyFont="1" applyFill="1" applyBorder="1" applyAlignment="1">
      <alignment horizontal="justify" vertical="center"/>
    </xf>
    <xf numFmtId="0" fontId="14" fillId="11" borderId="15" xfId="0" applyFont="1" applyFill="1" applyBorder="1" applyAlignment="1">
      <alignment horizontal="justify" vertical="center" wrapText="1"/>
    </xf>
    <xf numFmtId="0" fontId="16" fillId="11" borderId="15" xfId="0" applyFont="1" applyFill="1" applyBorder="1" applyAlignment="1">
      <alignment horizontal="justify" vertical="center"/>
    </xf>
    <xf numFmtId="0" fontId="20" fillId="12" borderId="12" xfId="0" applyFont="1" applyFill="1" applyBorder="1" applyAlignment="1">
      <alignment horizontal="left" vertical="center"/>
    </xf>
    <xf numFmtId="0" fontId="9" fillId="6" borderId="15" xfId="0" applyFont="1" applyFill="1" applyBorder="1" applyAlignment="1">
      <alignment vertical="center" wrapText="1"/>
    </xf>
    <xf numFmtId="0" fontId="3" fillId="7" borderId="14" xfId="0" applyFont="1" applyFill="1" applyBorder="1" applyAlignment="1">
      <alignment horizontal="center" vertical="center" wrapText="1"/>
    </xf>
    <xf numFmtId="0" fontId="3" fillId="7" borderId="25" xfId="0" applyFont="1" applyFill="1" applyBorder="1" applyAlignment="1">
      <alignment horizontal="justify" vertical="center" wrapText="1"/>
    </xf>
    <xf numFmtId="0" fontId="6" fillId="7" borderId="14" xfId="0" applyFont="1" applyFill="1" applyBorder="1" applyAlignment="1">
      <alignment horizontal="center" vertical="center" wrapText="1"/>
    </xf>
    <xf numFmtId="0" fontId="7" fillId="0" borderId="15" xfId="0" applyFont="1" applyBorder="1" applyAlignment="1">
      <alignment horizontal="justify" vertical="center" wrapText="1"/>
    </xf>
    <xf numFmtId="0" fontId="3" fillId="0" borderId="15" xfId="0" applyFont="1" applyBorder="1" applyAlignment="1">
      <alignment horizontal="justify" vertical="center" wrapText="1"/>
    </xf>
    <xf numFmtId="0" fontId="3" fillId="0" borderId="15" xfId="0" applyFont="1" applyBorder="1" applyAlignment="1">
      <alignment vertical="center" wrapText="1"/>
    </xf>
    <xf numFmtId="0" fontId="3" fillId="3" borderId="19" xfId="0" applyFont="1" applyFill="1" applyBorder="1" applyAlignment="1">
      <alignment horizontal="center" vertical="center" wrapText="1"/>
    </xf>
    <xf numFmtId="0" fontId="3" fillId="3" borderId="18" xfId="0" applyFont="1" applyFill="1" applyBorder="1" applyAlignment="1">
      <alignment horizontal="justify" vertical="center" wrapText="1"/>
    </xf>
    <xf numFmtId="0" fontId="6" fillId="3" borderId="14" xfId="0" applyFont="1" applyFill="1" applyBorder="1" applyAlignment="1">
      <alignment horizontal="center" vertical="center" wrapText="1"/>
    </xf>
    <xf numFmtId="0" fontId="4" fillId="0" borderId="15" xfId="0" applyFont="1" applyBorder="1" applyAlignment="1">
      <alignment horizontal="justify"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justify" vertical="center" wrapText="1"/>
    </xf>
    <xf numFmtId="0" fontId="3" fillId="0" borderId="21" xfId="0" applyFont="1" applyBorder="1" applyAlignment="1">
      <alignment horizontal="justify" vertical="center" wrapText="1"/>
    </xf>
    <xf numFmtId="0" fontId="6" fillId="2" borderId="14" xfId="0" applyFont="1" applyFill="1" applyBorder="1" applyAlignment="1">
      <alignment horizontal="center" vertical="center" wrapText="1"/>
    </xf>
    <xf numFmtId="0" fontId="3" fillId="9" borderId="19" xfId="0" applyFont="1" applyFill="1" applyBorder="1" applyAlignment="1">
      <alignment horizontal="center" vertical="center" wrapText="1"/>
    </xf>
    <xf numFmtId="0" fontId="3" fillId="9" borderId="18" xfId="0" applyFont="1" applyFill="1" applyBorder="1" applyAlignment="1">
      <alignment horizontal="justify" vertical="center" wrapText="1"/>
    </xf>
    <xf numFmtId="0" fontId="3" fillId="9" borderId="14"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15" xfId="0" applyFont="1" applyFill="1" applyBorder="1" applyAlignment="1">
      <alignment horizontal="justify" vertical="center" wrapText="1"/>
    </xf>
    <xf numFmtId="0" fontId="6" fillId="8" borderId="14" xfId="0" applyFont="1" applyFill="1" applyBorder="1" applyAlignment="1">
      <alignment horizontal="center" vertical="center" wrapText="1"/>
    </xf>
    <xf numFmtId="0" fontId="13" fillId="11" borderId="21" xfId="0" applyFont="1" applyFill="1" applyBorder="1" applyAlignment="1">
      <alignment horizontal="justify" vertical="center" wrapText="1"/>
    </xf>
    <xf numFmtId="0" fontId="13" fillId="11" borderId="18" xfId="0" applyFont="1" applyFill="1" applyBorder="1" applyAlignment="1">
      <alignment horizontal="justify" vertical="center" wrapText="1"/>
    </xf>
    <xf numFmtId="0" fontId="13" fillId="12" borderId="19" xfId="0" applyFont="1" applyFill="1" applyBorder="1" applyAlignment="1">
      <alignment horizontal="center" vertical="center" wrapText="1"/>
    </xf>
    <xf numFmtId="0" fontId="13" fillId="12" borderId="18" xfId="0" applyFont="1" applyFill="1" applyBorder="1" applyAlignment="1">
      <alignment horizontal="center" vertical="center" wrapText="1"/>
    </xf>
    <xf numFmtId="0" fontId="0" fillId="12" borderId="22" xfId="0" applyFill="1" applyBorder="1" applyAlignment="1">
      <alignment horizontal="center"/>
    </xf>
    <xf numFmtId="0" fontId="0" fillId="12" borderId="19" xfId="0" applyFill="1" applyBorder="1" applyAlignment="1">
      <alignment horizontal="center"/>
    </xf>
    <xf numFmtId="0" fontId="20" fillId="12" borderId="15" xfId="0" applyFont="1" applyFill="1" applyBorder="1" applyAlignment="1">
      <alignment horizontal="center" vertical="center"/>
    </xf>
    <xf numFmtId="0" fontId="12" fillId="14" borderId="12" xfId="0" applyFont="1" applyFill="1" applyBorder="1" applyAlignment="1">
      <alignment horizontal="left" vertical="center" wrapText="1"/>
    </xf>
    <xf numFmtId="0" fontId="12" fillId="14" borderId="23" xfId="0" applyFont="1" applyFill="1" applyBorder="1" applyAlignment="1">
      <alignment horizontal="left" vertical="center" wrapText="1"/>
    </xf>
    <xf numFmtId="0" fontId="12" fillId="14" borderId="13" xfId="0" applyFont="1" applyFill="1" applyBorder="1" applyAlignment="1">
      <alignment horizontal="left" vertical="center" wrapText="1"/>
    </xf>
    <xf numFmtId="0" fontId="11" fillId="7" borderId="2" xfId="0" applyFont="1" applyFill="1" applyBorder="1" applyAlignment="1">
      <alignment horizontal="justify" vertical="center" wrapText="1"/>
    </xf>
    <xf numFmtId="0" fontId="21" fillId="6" borderId="1" xfId="0" applyFont="1" applyFill="1" applyBorder="1" applyAlignment="1">
      <alignment horizontal="center" vertical="center" wrapText="1"/>
    </xf>
    <xf numFmtId="0" fontId="21" fillId="6" borderId="14" xfId="0" applyFont="1" applyFill="1" applyBorder="1" applyAlignment="1">
      <alignment horizontal="center" wrapText="1"/>
    </xf>
    <xf numFmtId="0" fontId="21" fillId="6" borderId="1" xfId="0" applyFont="1" applyFill="1" applyBorder="1" applyAlignment="1">
      <alignment horizontal="center" wrapText="1"/>
    </xf>
    <xf numFmtId="0" fontId="2" fillId="7" borderId="26"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2" fillId="7" borderId="6"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2" fillId="7" borderId="27"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9" xfId="0" applyFont="1" applyFill="1" applyBorder="1" applyAlignment="1">
      <alignment vertical="center" wrapText="1"/>
    </xf>
    <xf numFmtId="0" fontId="2" fillId="7" borderId="10" xfId="0" applyFont="1" applyFill="1" applyBorder="1" applyAlignment="1">
      <alignment vertical="center" wrapText="1"/>
    </xf>
    <xf numFmtId="4" fontId="2" fillId="7" borderId="17" xfId="0" applyNumberFormat="1" applyFont="1" applyFill="1" applyBorder="1" applyAlignment="1">
      <alignment horizontal="center" vertical="center" wrapText="1"/>
    </xf>
    <xf numFmtId="0" fontId="11" fillId="3" borderId="8" xfId="0" applyFont="1" applyFill="1" applyBorder="1" applyAlignment="1">
      <alignment horizontal="justify" vertical="center" wrapText="1"/>
    </xf>
    <xf numFmtId="0" fontId="1" fillId="4" borderId="24" xfId="0" applyFont="1" applyFill="1" applyBorder="1" applyAlignment="1">
      <alignment horizontal="justify" vertical="center" wrapText="1"/>
    </xf>
    <xf numFmtId="0" fontId="1" fillId="4" borderId="3" xfId="0" applyFont="1" applyFill="1" applyBorder="1" applyAlignment="1">
      <alignment horizontal="justify" vertical="center" wrapText="1"/>
    </xf>
    <xf numFmtId="0" fontId="1" fillId="4" borderId="25" xfId="0" applyFont="1" applyFill="1" applyBorder="1" applyAlignment="1">
      <alignment horizontal="justify" vertical="center" wrapText="1"/>
    </xf>
    <xf numFmtId="0" fontId="2" fillId="3" borderId="2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10" xfId="0" applyFont="1" applyFill="1" applyBorder="1" applyAlignment="1">
      <alignment vertical="center" wrapText="1"/>
    </xf>
    <xf numFmtId="4" fontId="2" fillId="3" borderId="17" xfId="0" applyNumberFormat="1" applyFont="1" applyFill="1" applyBorder="1" applyAlignment="1">
      <alignment horizontal="center" vertical="center" wrapText="1"/>
    </xf>
    <xf numFmtId="0" fontId="11" fillId="2" borderId="1" xfId="0" applyFont="1" applyFill="1" applyBorder="1" applyAlignment="1">
      <alignment horizontal="justify" vertical="center" wrapText="1"/>
    </xf>
    <xf numFmtId="0" fontId="1" fillId="2" borderId="24" xfId="0" applyFont="1" applyFill="1" applyBorder="1" applyAlignment="1">
      <alignment horizontal="justify" vertical="center" wrapText="1"/>
    </xf>
    <xf numFmtId="0" fontId="1" fillId="2" borderId="3" xfId="0" applyFont="1" applyFill="1" applyBorder="1" applyAlignment="1">
      <alignment horizontal="justify" vertical="center" wrapText="1"/>
    </xf>
    <xf numFmtId="0" fontId="1" fillId="2" borderId="25" xfId="0" applyFont="1" applyFill="1" applyBorder="1" applyAlignment="1">
      <alignment horizontal="justify" vertical="center" wrapText="1"/>
    </xf>
    <xf numFmtId="0" fontId="2" fillId="2" borderId="2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4" fontId="2" fillId="2" borderId="17" xfId="0" applyNumberFormat="1" applyFont="1" applyFill="1" applyBorder="1" applyAlignment="1">
      <alignment horizontal="center" vertical="center" wrapText="1"/>
    </xf>
    <xf numFmtId="0" fontId="11" fillId="9" borderId="8" xfId="0" applyFont="1" applyFill="1" applyBorder="1" applyAlignment="1">
      <alignment horizontal="justify" vertical="center" wrapText="1"/>
    </xf>
    <xf numFmtId="0" fontId="1" fillId="9" borderId="24" xfId="0" applyFont="1" applyFill="1" applyBorder="1" applyAlignment="1">
      <alignment horizontal="justify" vertical="center" wrapText="1"/>
    </xf>
    <xf numFmtId="0" fontId="1" fillId="9" borderId="3" xfId="0" applyFont="1" applyFill="1" applyBorder="1" applyAlignment="1">
      <alignment horizontal="justify" vertical="center" wrapText="1"/>
    </xf>
    <xf numFmtId="0" fontId="1" fillId="9" borderId="25" xfId="0" applyFont="1" applyFill="1" applyBorder="1" applyAlignment="1">
      <alignment horizontal="justify" vertical="center" wrapText="1"/>
    </xf>
    <xf numFmtId="0" fontId="2" fillId="9" borderId="26"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1" fillId="9" borderId="6" xfId="0" applyFont="1" applyFill="1" applyBorder="1" applyAlignment="1">
      <alignment horizontal="center" vertical="center" wrapText="1"/>
    </xf>
    <xf numFmtId="0" fontId="2" fillId="9" borderId="21"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9" borderId="9" xfId="0" applyFont="1" applyFill="1" applyBorder="1" applyAlignment="1">
      <alignment vertical="center" wrapText="1"/>
    </xf>
    <xf numFmtId="0" fontId="2" fillId="9" borderId="10" xfId="0" applyFont="1" applyFill="1" applyBorder="1" applyAlignment="1">
      <alignment vertical="center" wrapText="1"/>
    </xf>
    <xf numFmtId="4" fontId="2" fillId="9" borderId="17" xfId="0" applyNumberFormat="1" applyFont="1" applyFill="1" applyBorder="1" applyAlignment="1">
      <alignment horizontal="center" vertical="center" wrapText="1"/>
    </xf>
    <xf numFmtId="0" fontId="11" fillId="8" borderId="1" xfId="0" applyFont="1" applyFill="1" applyBorder="1" applyAlignment="1">
      <alignment horizontal="justify" vertical="center" wrapText="1"/>
    </xf>
    <xf numFmtId="0" fontId="1" fillId="8" borderId="24" xfId="0" applyFont="1" applyFill="1" applyBorder="1" applyAlignment="1">
      <alignment horizontal="justify" vertical="center" wrapText="1"/>
    </xf>
    <xf numFmtId="0" fontId="1" fillId="8" borderId="3" xfId="0" applyFont="1" applyFill="1" applyBorder="1" applyAlignment="1">
      <alignment horizontal="justify" vertical="center" wrapText="1"/>
    </xf>
    <xf numFmtId="0" fontId="1" fillId="8" borderId="25" xfId="0" applyFont="1" applyFill="1" applyBorder="1" applyAlignment="1">
      <alignment horizontal="justify" vertical="center" wrapText="1"/>
    </xf>
    <xf numFmtId="20" fontId="21" fillId="5" borderId="24" xfId="0" applyNumberFormat="1" applyFont="1" applyFill="1" applyBorder="1" applyAlignment="1">
      <alignment horizontal="justify" vertical="justify" wrapText="1"/>
    </xf>
    <xf numFmtId="20" fontId="21" fillId="5" borderId="3" xfId="0" applyNumberFormat="1" applyFont="1" applyFill="1" applyBorder="1" applyAlignment="1">
      <alignment horizontal="justify" vertical="justify" wrapText="1"/>
    </xf>
    <xf numFmtId="20" fontId="21" fillId="5" borderId="25" xfId="0" applyNumberFormat="1" applyFont="1" applyFill="1" applyBorder="1" applyAlignment="1">
      <alignment horizontal="justify" vertical="justify" wrapText="1"/>
    </xf>
    <xf numFmtId="0" fontId="2" fillId="8" borderId="24"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24"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3" xfId="0" applyFont="1" applyFill="1" applyBorder="1" applyAlignment="1">
      <alignment vertical="center" wrapText="1"/>
    </xf>
    <xf numFmtId="0" fontId="2" fillId="8" borderId="4" xfId="0" applyFont="1" applyFill="1" applyBorder="1" applyAlignment="1">
      <alignment vertical="center" wrapText="1"/>
    </xf>
    <xf numFmtId="4" fontId="2" fillId="8" borderId="15" xfId="0" applyNumberFormat="1" applyFont="1" applyFill="1" applyBorder="1" applyAlignment="1">
      <alignment horizontal="center" vertical="center" wrapText="1"/>
    </xf>
    <xf numFmtId="0" fontId="2" fillId="10" borderId="2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1" fillId="10" borderId="3" xfId="0" applyFont="1" applyFill="1" applyBorder="1" applyAlignment="1">
      <alignment horizontal="center" vertical="center" wrapText="1"/>
    </xf>
    <xf numFmtId="0" fontId="2" fillId="10" borderId="15" xfId="0" applyFont="1" applyFill="1" applyBorder="1" applyAlignment="1">
      <alignment horizontal="center" vertical="center" wrapText="1"/>
    </xf>
    <xf numFmtId="0" fontId="2" fillId="10" borderId="27"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2" fillId="10" borderId="9" xfId="0" applyFont="1" applyFill="1" applyBorder="1" applyAlignment="1">
      <alignment vertical="center" wrapText="1"/>
    </xf>
    <xf numFmtId="0" fontId="2" fillId="10" borderId="10" xfId="0" applyFont="1" applyFill="1" applyBorder="1" applyAlignment="1">
      <alignment vertical="center" wrapText="1"/>
    </xf>
    <xf numFmtId="4" fontId="24" fillId="10" borderId="17" xfId="0" applyNumberFormat="1" applyFont="1" applyFill="1" applyBorder="1" applyAlignment="1">
      <alignment horizontal="center" vertical="center" wrapText="1"/>
    </xf>
    <xf numFmtId="0" fontId="12" fillId="14" borderId="30" xfId="0" applyFont="1" applyFill="1" applyBorder="1" applyAlignment="1">
      <alignment horizontal="left" vertical="center"/>
    </xf>
    <xf numFmtId="0" fontId="12" fillId="14" borderId="31" xfId="0" applyFont="1" applyFill="1" applyBorder="1" applyAlignment="1">
      <alignment horizontal="left" vertical="center"/>
    </xf>
    <xf numFmtId="0" fontId="12" fillId="14" borderId="32" xfId="0" applyFont="1" applyFill="1" applyBorder="1" applyAlignment="1">
      <alignment horizontal="left" vertical="center"/>
    </xf>
    <xf numFmtId="0" fontId="12" fillId="14" borderId="28" xfId="0" applyFont="1" applyFill="1" applyBorder="1" applyAlignment="1">
      <alignment horizontal="left" vertical="center"/>
    </xf>
    <xf numFmtId="0" fontId="12" fillId="14" borderId="5" xfId="0" applyFont="1" applyFill="1" applyBorder="1" applyAlignment="1">
      <alignment horizontal="left" vertical="center"/>
    </xf>
    <xf numFmtId="0" fontId="12" fillId="14" borderId="29" xfId="0" applyFont="1" applyFill="1" applyBorder="1" applyAlignment="1">
      <alignment horizontal="left" vertical="center"/>
    </xf>
    <xf numFmtId="0" fontId="1" fillId="0" borderId="33" xfId="0" applyFont="1" applyBorder="1" applyAlignment="1">
      <alignment horizontal="center" vertical="center"/>
    </xf>
    <xf numFmtId="0" fontId="10" fillId="14" borderId="14" xfId="0" applyFont="1" applyFill="1" applyBorder="1" applyAlignment="1">
      <alignment horizontal="center" vertical="center"/>
    </xf>
    <xf numFmtId="0" fontId="10" fillId="14" borderId="1" xfId="0" applyFont="1" applyFill="1" applyBorder="1" applyAlignment="1">
      <alignment horizontal="center" vertical="center"/>
    </xf>
    <xf numFmtId="0" fontId="10" fillId="14" borderId="15" xfId="0" applyFont="1" applyFill="1" applyBorder="1" applyAlignment="1">
      <alignment horizontal="center" vertical="center"/>
    </xf>
    <xf numFmtId="0" fontId="25" fillId="5" borderId="14"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5" borderId="1" xfId="1" applyFont="1" applyFill="1" applyBorder="1" applyAlignment="1">
      <alignment horizontal="center" vertical="center" textRotation="90" wrapText="1"/>
    </xf>
    <xf numFmtId="0" fontId="25" fillId="5" borderId="1" xfId="0" applyFont="1" applyFill="1" applyBorder="1" applyAlignment="1">
      <alignment horizontal="center" vertical="center" textRotation="90" wrapText="1"/>
    </xf>
    <xf numFmtId="0" fontId="25" fillId="5" borderId="15"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colors>
    <mruColors>
      <color rgb="FFA184D6"/>
      <color rgb="FFE8DDF7"/>
      <color rgb="FFFF4747"/>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66F78-8CA7-4972-A151-6C57492321A4}">
  <sheetPr>
    <tabColor rgb="FF00B0F0"/>
  </sheetPr>
  <dimension ref="A1:B26"/>
  <sheetViews>
    <sheetView tabSelected="1" workbookViewId="0">
      <selection activeCell="G7" sqref="G7"/>
    </sheetView>
  </sheetViews>
  <sheetFormatPr defaultRowHeight="15" x14ac:dyDescent="0.25"/>
  <cols>
    <col min="2" max="2" width="93" customWidth="1"/>
  </cols>
  <sheetData>
    <row r="1" spans="1:2" ht="15.75" thickBot="1" x14ac:dyDescent="0.3"/>
    <row r="2" spans="1:2" ht="29.25" customHeight="1" x14ac:dyDescent="0.25">
      <c r="A2" s="45" t="s">
        <v>175</v>
      </c>
      <c r="B2" s="38">
        <v>2025</v>
      </c>
    </row>
    <row r="3" spans="1:2" ht="22.5" customHeight="1" x14ac:dyDescent="0.25">
      <c r="A3" s="39"/>
      <c r="B3" s="73" t="s">
        <v>147</v>
      </c>
    </row>
    <row r="4" spans="1:2" ht="138" customHeight="1" x14ac:dyDescent="0.25">
      <c r="A4" s="71"/>
      <c r="B4" s="40" t="s">
        <v>177</v>
      </c>
    </row>
    <row r="5" spans="1:2" ht="21" customHeight="1" x14ac:dyDescent="0.25">
      <c r="A5" s="71"/>
      <c r="B5" s="67" t="s">
        <v>154</v>
      </c>
    </row>
    <row r="6" spans="1:2" ht="11.25" customHeight="1" x14ac:dyDescent="0.25">
      <c r="A6" s="71"/>
      <c r="B6" s="68"/>
    </row>
    <row r="7" spans="1:2" ht="15" customHeight="1" x14ac:dyDescent="0.25">
      <c r="A7" s="71"/>
      <c r="B7" s="41" t="s">
        <v>148</v>
      </c>
    </row>
    <row r="8" spans="1:2" ht="15" customHeight="1" x14ac:dyDescent="0.25">
      <c r="A8" s="71"/>
      <c r="B8" s="42" t="s">
        <v>149</v>
      </c>
    </row>
    <row r="9" spans="1:2" ht="15" customHeight="1" x14ac:dyDescent="0.25">
      <c r="A9" s="71"/>
      <c r="B9" s="41" t="s">
        <v>150</v>
      </c>
    </row>
    <row r="10" spans="1:2" ht="15" customHeight="1" x14ac:dyDescent="0.25">
      <c r="A10" s="71"/>
      <c r="B10" s="42" t="s">
        <v>151</v>
      </c>
    </row>
    <row r="11" spans="1:2" ht="15" customHeight="1" x14ac:dyDescent="0.25">
      <c r="A11" s="71"/>
      <c r="B11" s="41" t="s">
        <v>152</v>
      </c>
    </row>
    <row r="12" spans="1:2" ht="170.25" customHeight="1" x14ac:dyDescent="0.25">
      <c r="A12" s="71"/>
      <c r="B12" s="43" t="s">
        <v>167</v>
      </c>
    </row>
    <row r="13" spans="1:2" ht="80.25" customHeight="1" x14ac:dyDescent="0.25">
      <c r="A13" s="71"/>
      <c r="B13" s="31" t="s">
        <v>153</v>
      </c>
    </row>
    <row r="14" spans="1:2" ht="33" customHeight="1" x14ac:dyDescent="0.25">
      <c r="A14" s="71"/>
      <c r="B14" s="44" t="s">
        <v>155</v>
      </c>
    </row>
    <row r="15" spans="1:2" ht="44.25" customHeight="1" x14ac:dyDescent="0.25">
      <c r="A15" s="71"/>
      <c r="B15" s="44" t="s">
        <v>156</v>
      </c>
    </row>
    <row r="16" spans="1:2" ht="36.75" customHeight="1" x14ac:dyDescent="0.25">
      <c r="A16" s="71"/>
      <c r="B16" s="44" t="s">
        <v>157</v>
      </c>
    </row>
    <row r="17" spans="1:2" ht="44.25" customHeight="1" x14ac:dyDescent="0.25">
      <c r="A17" s="71"/>
      <c r="B17" s="44" t="s">
        <v>158</v>
      </c>
    </row>
    <row r="18" spans="1:2" ht="47.25" customHeight="1" x14ac:dyDescent="0.25">
      <c r="A18" s="71"/>
      <c r="B18" s="44" t="s">
        <v>159</v>
      </c>
    </row>
    <row r="19" spans="1:2" ht="36.75" customHeight="1" x14ac:dyDescent="0.25">
      <c r="A19" s="72"/>
      <c r="B19" s="44" t="s">
        <v>160</v>
      </c>
    </row>
    <row r="20" spans="1:2" ht="27" customHeight="1" x14ac:dyDescent="0.25">
      <c r="A20" s="69" t="s">
        <v>174</v>
      </c>
      <c r="B20" s="70"/>
    </row>
    <row r="21" spans="1:2" ht="40.5" customHeight="1" x14ac:dyDescent="0.25">
      <c r="A21" s="37" t="s">
        <v>168</v>
      </c>
      <c r="B21" s="36" t="s">
        <v>161</v>
      </c>
    </row>
    <row r="22" spans="1:2" ht="39.950000000000003" customHeight="1" x14ac:dyDescent="0.25">
      <c r="A22" s="34" t="s">
        <v>169</v>
      </c>
      <c r="B22" s="31" t="s">
        <v>162</v>
      </c>
    </row>
    <row r="23" spans="1:2" ht="39.950000000000003" customHeight="1" x14ac:dyDescent="0.25">
      <c r="A23" s="34" t="s">
        <v>170</v>
      </c>
      <c r="B23" s="31" t="s">
        <v>163</v>
      </c>
    </row>
    <row r="24" spans="1:2" ht="39.950000000000003" customHeight="1" x14ac:dyDescent="0.25">
      <c r="A24" s="34" t="s">
        <v>171</v>
      </c>
      <c r="B24" s="32" t="s">
        <v>164</v>
      </c>
    </row>
    <row r="25" spans="1:2" ht="39.950000000000003" customHeight="1" x14ac:dyDescent="0.25">
      <c r="A25" s="34" t="s">
        <v>172</v>
      </c>
      <c r="B25" s="32" t="s">
        <v>165</v>
      </c>
    </row>
    <row r="26" spans="1:2" ht="39.950000000000003" customHeight="1" thickBot="1" x14ac:dyDescent="0.3">
      <c r="A26" s="35" t="s">
        <v>173</v>
      </c>
      <c r="B26" s="33" t="s">
        <v>166</v>
      </c>
    </row>
  </sheetData>
  <mergeCells count="3">
    <mergeCell ref="B5:B6"/>
    <mergeCell ref="A20:B20"/>
    <mergeCell ref="A4:A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99"/>
  <sheetViews>
    <sheetView zoomScaleNormal="100" workbookViewId="0">
      <selection activeCell="J4" sqref="J4"/>
    </sheetView>
  </sheetViews>
  <sheetFormatPr defaultColWidth="9.140625" defaultRowHeight="20.25" customHeight="1" x14ac:dyDescent="0.25"/>
  <cols>
    <col min="1" max="1" width="9.140625" style="2" customWidth="1"/>
    <col min="2" max="2" width="47.85546875" style="1" customWidth="1"/>
    <col min="3" max="4" width="8.28515625" style="6" customWidth="1"/>
    <col min="5" max="5" width="9.140625" style="6"/>
    <col min="6" max="6" width="50.5703125" style="1" customWidth="1"/>
    <col min="7" max="16384" width="9.140625" style="1"/>
  </cols>
  <sheetData>
    <row r="1" spans="1:6" ht="20.25" customHeight="1" thickBot="1" x14ac:dyDescent="0.3">
      <c r="A1" s="160" t="s">
        <v>183</v>
      </c>
      <c r="B1" s="160"/>
      <c r="C1" s="160"/>
      <c r="D1" s="160"/>
      <c r="E1" s="160"/>
      <c r="F1" s="160"/>
    </row>
    <row r="2" spans="1:6" ht="30.75" customHeight="1" x14ac:dyDescent="0.25">
      <c r="A2" s="74" t="s">
        <v>141</v>
      </c>
      <c r="B2" s="75"/>
      <c r="C2" s="75"/>
      <c r="D2" s="75"/>
      <c r="E2" s="75"/>
      <c r="F2" s="76"/>
    </row>
    <row r="3" spans="1:6" ht="37.5" customHeight="1" x14ac:dyDescent="0.25">
      <c r="A3" s="161" t="s">
        <v>184</v>
      </c>
      <c r="B3" s="162"/>
      <c r="C3" s="162"/>
      <c r="D3" s="162"/>
      <c r="E3" s="162"/>
      <c r="F3" s="163"/>
    </row>
    <row r="4" spans="1:6" s="12" customFormat="1" ht="87" customHeight="1" x14ac:dyDescent="0.25">
      <c r="A4" s="164" t="s">
        <v>87</v>
      </c>
      <c r="B4" s="165" t="s">
        <v>1</v>
      </c>
      <c r="C4" s="166" t="s">
        <v>71</v>
      </c>
      <c r="D4" s="166" t="s">
        <v>72</v>
      </c>
      <c r="E4" s="167" t="s">
        <v>73</v>
      </c>
      <c r="F4" s="168" t="s">
        <v>0</v>
      </c>
    </row>
    <row r="5" spans="1:6" s="12" customFormat="1" ht="72.75" customHeight="1" x14ac:dyDescent="0.25">
      <c r="A5" s="133" t="s">
        <v>178</v>
      </c>
      <c r="B5" s="134"/>
      <c r="C5" s="134"/>
      <c r="D5" s="134"/>
      <c r="E5" s="134"/>
      <c r="F5" s="135"/>
    </row>
    <row r="6" spans="1:6" ht="20.25" customHeight="1" x14ac:dyDescent="0.25">
      <c r="A6" s="79" t="s">
        <v>88</v>
      </c>
      <c r="B6" s="80"/>
      <c r="C6" s="78">
        <v>2</v>
      </c>
      <c r="D6" s="78">
        <v>0</v>
      </c>
      <c r="E6" s="78">
        <v>1</v>
      </c>
      <c r="F6" s="46"/>
    </row>
    <row r="7" spans="1:6" ht="30" customHeight="1" x14ac:dyDescent="0.25">
      <c r="A7" s="47"/>
      <c r="B7" s="77" t="s">
        <v>89</v>
      </c>
      <c r="C7" s="28"/>
      <c r="D7" s="28"/>
      <c r="E7" s="28"/>
      <c r="F7" s="48"/>
    </row>
    <row r="8" spans="1:6" ht="30" customHeight="1" x14ac:dyDescent="0.25">
      <c r="A8" s="49">
        <v>1</v>
      </c>
      <c r="B8" s="3" t="s">
        <v>2</v>
      </c>
      <c r="C8" s="11"/>
      <c r="D8" s="11"/>
      <c r="E8" s="11"/>
      <c r="F8" s="50"/>
    </row>
    <row r="9" spans="1:6" ht="36.75" customHeight="1" x14ac:dyDescent="0.25">
      <c r="A9" s="49">
        <v>2</v>
      </c>
      <c r="B9" s="3" t="s">
        <v>3</v>
      </c>
      <c r="C9" s="11"/>
      <c r="D9" s="11"/>
      <c r="E9" s="11"/>
      <c r="F9" s="51"/>
    </row>
    <row r="10" spans="1:6" ht="36.75" customHeight="1" x14ac:dyDescent="0.25">
      <c r="A10" s="49">
        <v>3</v>
      </c>
      <c r="B10" s="3" t="s">
        <v>4</v>
      </c>
      <c r="C10" s="11"/>
      <c r="D10" s="11"/>
      <c r="E10" s="11"/>
      <c r="F10" s="50"/>
    </row>
    <row r="11" spans="1:6" ht="36.75" customHeight="1" x14ac:dyDescent="0.25">
      <c r="A11" s="49">
        <v>4</v>
      </c>
      <c r="B11" s="3" t="s">
        <v>5</v>
      </c>
      <c r="C11" s="11"/>
      <c r="D11" s="11"/>
      <c r="E11" s="11"/>
      <c r="F11" s="51"/>
    </row>
    <row r="12" spans="1:6" ht="36.75" customHeight="1" x14ac:dyDescent="0.25">
      <c r="A12" s="49">
        <v>5</v>
      </c>
      <c r="B12" s="3" t="s">
        <v>6</v>
      </c>
      <c r="C12" s="11"/>
      <c r="D12" s="11"/>
      <c r="E12" s="11"/>
      <c r="F12" s="51"/>
    </row>
    <row r="13" spans="1:6" ht="36.75" customHeight="1" x14ac:dyDescent="0.25">
      <c r="A13" s="49">
        <v>6</v>
      </c>
      <c r="B13" s="3" t="s">
        <v>7</v>
      </c>
      <c r="C13" s="11"/>
      <c r="D13" s="11"/>
      <c r="E13" s="11"/>
      <c r="F13" s="51"/>
    </row>
    <row r="14" spans="1:6" ht="54" customHeight="1" x14ac:dyDescent="0.25">
      <c r="A14" s="49">
        <v>7</v>
      </c>
      <c r="B14" s="3" t="s">
        <v>8</v>
      </c>
      <c r="C14" s="11"/>
      <c r="D14" s="11"/>
      <c r="E14" s="11"/>
      <c r="F14" s="51"/>
    </row>
    <row r="15" spans="1:6" ht="36.75" customHeight="1" x14ac:dyDescent="0.25">
      <c r="A15" s="49">
        <v>8</v>
      </c>
      <c r="B15" s="3" t="s">
        <v>9</v>
      </c>
      <c r="C15" s="11"/>
      <c r="D15" s="11"/>
      <c r="E15" s="11"/>
      <c r="F15" s="51"/>
    </row>
    <row r="16" spans="1:6" ht="36.75" customHeight="1" x14ac:dyDescent="0.25">
      <c r="A16" s="49">
        <v>9</v>
      </c>
      <c r="B16" s="3" t="s">
        <v>90</v>
      </c>
      <c r="C16" s="11"/>
      <c r="D16" s="11"/>
      <c r="E16" s="11"/>
      <c r="F16" s="51"/>
    </row>
    <row r="17" spans="1:6" ht="36.75" customHeight="1" x14ac:dyDescent="0.25">
      <c r="A17" s="49">
        <v>10</v>
      </c>
      <c r="B17" s="3" t="s">
        <v>10</v>
      </c>
      <c r="C17" s="11"/>
      <c r="D17" s="11"/>
      <c r="E17" s="11"/>
      <c r="F17" s="51"/>
    </row>
    <row r="18" spans="1:6" ht="36.75" customHeight="1" x14ac:dyDescent="0.25">
      <c r="A18" s="49">
        <v>11</v>
      </c>
      <c r="B18" s="3" t="s">
        <v>11</v>
      </c>
      <c r="C18" s="11"/>
      <c r="D18" s="11"/>
      <c r="E18" s="11"/>
      <c r="F18" s="50"/>
    </row>
    <row r="19" spans="1:6" ht="36.75" customHeight="1" x14ac:dyDescent="0.25">
      <c r="A19" s="49">
        <v>12</v>
      </c>
      <c r="B19" s="3" t="s">
        <v>12</v>
      </c>
      <c r="C19" s="11"/>
      <c r="D19" s="11"/>
      <c r="E19" s="11"/>
      <c r="F19" s="50"/>
    </row>
    <row r="20" spans="1:6" ht="36.75" customHeight="1" x14ac:dyDescent="0.25">
      <c r="A20" s="49">
        <v>13</v>
      </c>
      <c r="B20" s="3" t="s">
        <v>13</v>
      </c>
      <c r="C20" s="11"/>
      <c r="D20" s="11"/>
      <c r="E20" s="11"/>
      <c r="F20" s="51"/>
    </row>
    <row r="21" spans="1:6" ht="36.75" customHeight="1" x14ac:dyDescent="0.25">
      <c r="A21" s="49">
        <v>14</v>
      </c>
      <c r="B21" s="3" t="s">
        <v>14</v>
      </c>
      <c r="C21" s="11"/>
      <c r="D21" s="11"/>
      <c r="E21" s="11"/>
      <c r="F21" s="51"/>
    </row>
    <row r="22" spans="1:6" ht="36.75" customHeight="1" x14ac:dyDescent="0.25">
      <c r="A22" s="49">
        <v>15</v>
      </c>
      <c r="B22" s="3" t="s">
        <v>15</v>
      </c>
      <c r="C22" s="11"/>
      <c r="D22" s="11"/>
      <c r="E22" s="11"/>
      <c r="F22" s="52"/>
    </row>
    <row r="23" spans="1:6" ht="36.75" customHeight="1" x14ac:dyDescent="0.25">
      <c r="A23" s="49">
        <v>16</v>
      </c>
      <c r="B23" s="3" t="s">
        <v>16</v>
      </c>
      <c r="C23" s="11"/>
      <c r="D23" s="11"/>
      <c r="E23" s="11"/>
      <c r="F23" s="51"/>
    </row>
    <row r="24" spans="1:6" ht="36.75" customHeight="1" x14ac:dyDescent="0.25">
      <c r="A24" s="49">
        <v>17</v>
      </c>
      <c r="B24" s="3" t="s">
        <v>17</v>
      </c>
      <c r="C24" s="11"/>
      <c r="D24" s="11"/>
      <c r="E24" s="11"/>
      <c r="F24" s="52"/>
    </row>
    <row r="25" spans="1:6" ht="36.75" customHeight="1" x14ac:dyDescent="0.25">
      <c r="A25" s="49">
        <v>18</v>
      </c>
      <c r="B25" s="3" t="s">
        <v>18</v>
      </c>
      <c r="C25" s="11"/>
      <c r="D25" s="11"/>
      <c r="E25" s="11"/>
      <c r="F25" s="51"/>
    </row>
    <row r="26" spans="1:6" ht="36.75" customHeight="1" x14ac:dyDescent="0.25">
      <c r="A26" s="49">
        <v>19</v>
      </c>
      <c r="B26" s="3" t="s">
        <v>19</v>
      </c>
      <c r="C26" s="11"/>
      <c r="D26" s="11"/>
      <c r="E26" s="11"/>
      <c r="F26" s="51"/>
    </row>
    <row r="27" spans="1:6" ht="36.75" customHeight="1" x14ac:dyDescent="0.25">
      <c r="A27" s="49">
        <v>20</v>
      </c>
      <c r="B27" s="3" t="s">
        <v>20</v>
      </c>
      <c r="C27" s="11"/>
      <c r="D27" s="11"/>
      <c r="E27" s="11"/>
      <c r="F27" s="51"/>
    </row>
    <row r="28" spans="1:6" ht="36.75" customHeight="1" x14ac:dyDescent="0.25">
      <c r="A28" s="49">
        <v>21</v>
      </c>
      <c r="B28" s="3" t="s">
        <v>21</v>
      </c>
      <c r="C28" s="11"/>
      <c r="D28" s="11"/>
      <c r="E28" s="11"/>
      <c r="F28" s="51"/>
    </row>
    <row r="29" spans="1:6" ht="36.75" customHeight="1" x14ac:dyDescent="0.25">
      <c r="A29" s="49">
        <v>22</v>
      </c>
      <c r="B29" s="3" t="s">
        <v>22</v>
      </c>
      <c r="C29" s="11"/>
      <c r="D29" s="11"/>
      <c r="E29" s="11"/>
      <c r="F29" s="52"/>
    </row>
    <row r="30" spans="1:6" ht="36.75" customHeight="1" x14ac:dyDescent="0.25">
      <c r="A30" s="49">
        <v>23</v>
      </c>
      <c r="B30" s="3" t="s">
        <v>23</v>
      </c>
      <c r="C30" s="11"/>
      <c r="D30" s="11"/>
      <c r="E30" s="11"/>
      <c r="F30" s="51"/>
    </row>
    <row r="31" spans="1:6" ht="36.75" customHeight="1" x14ac:dyDescent="0.25">
      <c r="A31" s="49">
        <v>24</v>
      </c>
      <c r="B31" s="3" t="s">
        <v>24</v>
      </c>
      <c r="C31" s="11"/>
      <c r="D31" s="11"/>
      <c r="E31" s="11"/>
      <c r="F31" s="51"/>
    </row>
    <row r="32" spans="1:6" ht="27" customHeight="1" x14ac:dyDescent="0.25">
      <c r="A32" s="81" t="s">
        <v>75</v>
      </c>
      <c r="B32" s="82"/>
      <c r="C32" s="83">
        <f>SUM(C8:C31)</f>
        <v>0</v>
      </c>
      <c r="D32" s="83">
        <f t="shared" ref="D32:E32" si="0">SUM(D8:D31)</f>
        <v>0</v>
      </c>
      <c r="E32" s="83">
        <f t="shared" si="0"/>
        <v>0</v>
      </c>
      <c r="F32" s="84">
        <f>C32+D32+E32</f>
        <v>0</v>
      </c>
    </row>
    <row r="33" spans="1:6" ht="36" customHeight="1" thickBot="1" x14ac:dyDescent="0.3">
      <c r="A33" s="85" t="s">
        <v>77</v>
      </c>
      <c r="B33" s="86"/>
      <c r="C33" s="87"/>
      <c r="D33" s="87"/>
      <c r="E33" s="88"/>
      <c r="F33" s="89">
        <f>100*F32/48</f>
        <v>0</v>
      </c>
    </row>
    <row r="34" spans="1:6" ht="36.75" customHeight="1" x14ac:dyDescent="0.25">
      <c r="A34" s="53"/>
      <c r="B34" s="90" t="s">
        <v>25</v>
      </c>
      <c r="C34" s="24"/>
      <c r="D34" s="24"/>
      <c r="E34" s="24"/>
      <c r="F34" s="54"/>
    </row>
    <row r="35" spans="1:6" ht="48" customHeight="1" x14ac:dyDescent="0.25">
      <c r="A35" s="91" t="s">
        <v>179</v>
      </c>
      <c r="B35" s="92"/>
      <c r="C35" s="92"/>
      <c r="D35" s="92"/>
      <c r="E35" s="92"/>
      <c r="F35" s="93"/>
    </row>
    <row r="36" spans="1:6" ht="36.75" customHeight="1" x14ac:dyDescent="0.25">
      <c r="A36" s="55">
        <v>1</v>
      </c>
      <c r="B36" s="3" t="s">
        <v>26</v>
      </c>
      <c r="C36" s="11"/>
      <c r="D36" s="11"/>
      <c r="E36" s="11"/>
      <c r="F36" s="51"/>
    </row>
    <row r="37" spans="1:6" ht="36.75" customHeight="1" x14ac:dyDescent="0.25">
      <c r="A37" s="55">
        <v>2</v>
      </c>
      <c r="B37" s="3" t="s">
        <v>27</v>
      </c>
      <c r="C37" s="11"/>
      <c r="D37" s="11"/>
      <c r="E37" s="11"/>
      <c r="F37" s="51"/>
    </row>
    <row r="38" spans="1:6" ht="36.75" customHeight="1" x14ac:dyDescent="0.25">
      <c r="A38" s="55">
        <v>3</v>
      </c>
      <c r="B38" s="3" t="s">
        <v>74</v>
      </c>
      <c r="C38" s="11"/>
      <c r="D38" s="11"/>
      <c r="E38" s="11"/>
      <c r="F38" s="50"/>
    </row>
    <row r="39" spans="1:6" ht="36.75" customHeight="1" x14ac:dyDescent="0.25">
      <c r="A39" s="55">
        <v>4</v>
      </c>
      <c r="B39" s="3" t="s">
        <v>28</v>
      </c>
      <c r="C39" s="11"/>
      <c r="D39" s="11"/>
      <c r="E39" s="11"/>
      <c r="F39" s="51"/>
    </row>
    <row r="40" spans="1:6" ht="36.75" customHeight="1" x14ac:dyDescent="0.25">
      <c r="A40" s="55">
        <v>5</v>
      </c>
      <c r="B40" s="3" t="s">
        <v>29</v>
      </c>
      <c r="C40" s="11"/>
      <c r="D40" s="11"/>
      <c r="E40" s="11"/>
      <c r="F40" s="51"/>
    </row>
    <row r="41" spans="1:6" ht="36.75" customHeight="1" x14ac:dyDescent="0.25">
      <c r="A41" s="55">
        <v>6</v>
      </c>
      <c r="B41" s="3" t="s">
        <v>30</v>
      </c>
      <c r="C41" s="11"/>
      <c r="D41" s="11"/>
      <c r="E41" s="11"/>
      <c r="F41" s="51"/>
    </row>
    <row r="42" spans="1:6" ht="36.75" customHeight="1" x14ac:dyDescent="0.25">
      <c r="A42" s="55">
        <v>7</v>
      </c>
      <c r="B42" s="3" t="s">
        <v>31</v>
      </c>
      <c r="C42" s="11"/>
      <c r="D42" s="11"/>
      <c r="E42" s="11"/>
      <c r="F42" s="51"/>
    </row>
    <row r="43" spans="1:6" ht="36.75" customHeight="1" x14ac:dyDescent="0.25">
      <c r="A43" s="55">
        <v>8</v>
      </c>
      <c r="B43" s="3" t="s">
        <v>32</v>
      </c>
      <c r="C43" s="11"/>
      <c r="D43" s="11"/>
      <c r="E43" s="11"/>
      <c r="F43" s="51"/>
    </row>
    <row r="44" spans="1:6" ht="36.75" customHeight="1" x14ac:dyDescent="0.25">
      <c r="A44" s="55">
        <v>9</v>
      </c>
      <c r="B44" s="3" t="s">
        <v>68</v>
      </c>
      <c r="C44" s="11"/>
      <c r="D44" s="11"/>
      <c r="E44" s="11"/>
      <c r="F44" s="51"/>
    </row>
    <row r="45" spans="1:6" ht="36.75" customHeight="1" x14ac:dyDescent="0.25">
      <c r="A45" s="55">
        <v>10</v>
      </c>
      <c r="B45" s="3" t="s">
        <v>33</v>
      </c>
      <c r="C45" s="11"/>
      <c r="D45" s="11"/>
      <c r="E45" s="11"/>
      <c r="F45" s="51"/>
    </row>
    <row r="46" spans="1:6" ht="36.75" customHeight="1" x14ac:dyDescent="0.25">
      <c r="A46" s="55">
        <v>11</v>
      </c>
      <c r="B46" s="3" t="s">
        <v>34</v>
      </c>
      <c r="C46" s="11"/>
      <c r="D46" s="11"/>
      <c r="E46" s="11"/>
      <c r="F46" s="51"/>
    </row>
    <row r="47" spans="1:6" ht="36.75" customHeight="1" x14ac:dyDescent="0.25">
      <c r="A47" s="55">
        <v>12</v>
      </c>
      <c r="B47" s="3" t="s">
        <v>35</v>
      </c>
      <c r="C47" s="11"/>
      <c r="D47" s="11"/>
      <c r="E47" s="11"/>
      <c r="F47" s="51"/>
    </row>
    <row r="48" spans="1:6" ht="36.75" customHeight="1" x14ac:dyDescent="0.25">
      <c r="A48" s="55">
        <v>13</v>
      </c>
      <c r="B48" s="3" t="s">
        <v>36</v>
      </c>
      <c r="C48" s="11"/>
      <c r="D48" s="11"/>
      <c r="E48" s="11"/>
      <c r="F48" s="51"/>
    </row>
    <row r="49" spans="1:6" ht="36.75" customHeight="1" x14ac:dyDescent="0.25">
      <c r="A49" s="55">
        <v>14</v>
      </c>
      <c r="B49" s="3" t="s">
        <v>37</v>
      </c>
      <c r="C49" s="11"/>
      <c r="D49" s="11"/>
      <c r="E49" s="11"/>
      <c r="F49" s="56"/>
    </row>
    <row r="50" spans="1:6" ht="36.75" customHeight="1" x14ac:dyDescent="0.25">
      <c r="A50" s="55">
        <v>15</v>
      </c>
      <c r="B50" s="3" t="s">
        <v>38</v>
      </c>
      <c r="C50" s="11"/>
      <c r="D50" s="11"/>
      <c r="E50" s="11"/>
      <c r="F50" s="51"/>
    </row>
    <row r="51" spans="1:6" ht="36.75" customHeight="1" x14ac:dyDescent="0.25">
      <c r="A51" s="55">
        <v>16</v>
      </c>
      <c r="B51" s="3" t="s">
        <v>39</v>
      </c>
      <c r="C51" s="11"/>
      <c r="D51" s="11"/>
      <c r="E51" s="11"/>
      <c r="F51" s="51"/>
    </row>
    <row r="52" spans="1:6" ht="25.5" customHeight="1" x14ac:dyDescent="0.25">
      <c r="A52" s="94" t="s">
        <v>85</v>
      </c>
      <c r="B52" s="95"/>
      <c r="C52" s="96">
        <f>SUM(C36:C51)</f>
        <v>0</v>
      </c>
      <c r="D52" s="96">
        <f t="shared" ref="D52:E52" si="1">SUM(D36:D51)</f>
        <v>0</v>
      </c>
      <c r="E52" s="96">
        <f t="shared" si="1"/>
        <v>0</v>
      </c>
      <c r="F52" s="97">
        <f>C52+D52+E52</f>
        <v>0</v>
      </c>
    </row>
    <row r="53" spans="1:6" ht="30.75" customHeight="1" thickBot="1" x14ac:dyDescent="0.3">
      <c r="A53" s="98" t="s">
        <v>86</v>
      </c>
      <c r="B53" s="99"/>
      <c r="C53" s="100"/>
      <c r="D53" s="100"/>
      <c r="E53" s="101"/>
      <c r="F53" s="102">
        <f>100*F52/32</f>
        <v>0</v>
      </c>
    </row>
    <row r="54" spans="1:6" ht="36.75" customHeight="1" x14ac:dyDescent="0.25">
      <c r="A54" s="57"/>
      <c r="B54" s="103" t="s">
        <v>40</v>
      </c>
      <c r="C54" s="19"/>
      <c r="D54" s="19"/>
      <c r="E54" s="17"/>
      <c r="F54" s="58"/>
    </row>
    <row r="55" spans="1:6" ht="36.75" customHeight="1" x14ac:dyDescent="0.25">
      <c r="A55" s="104" t="s">
        <v>180</v>
      </c>
      <c r="B55" s="105"/>
      <c r="C55" s="105"/>
      <c r="D55" s="105"/>
      <c r="E55" s="105"/>
      <c r="F55" s="106"/>
    </row>
    <row r="56" spans="1:6" ht="36.75" customHeight="1" x14ac:dyDescent="0.25">
      <c r="A56" s="57">
        <v>1</v>
      </c>
      <c r="B56" s="3" t="s">
        <v>41</v>
      </c>
      <c r="C56" s="11"/>
      <c r="D56" s="11"/>
      <c r="E56" s="11"/>
      <c r="F56" s="51"/>
    </row>
    <row r="57" spans="1:6" ht="36.75" customHeight="1" x14ac:dyDescent="0.25">
      <c r="A57" s="57">
        <v>2</v>
      </c>
      <c r="B57" s="3" t="s">
        <v>42</v>
      </c>
      <c r="C57" s="11"/>
      <c r="D57" s="11"/>
      <c r="E57" s="11"/>
      <c r="F57" s="51"/>
    </row>
    <row r="58" spans="1:6" ht="36.75" customHeight="1" x14ac:dyDescent="0.25">
      <c r="A58" s="57">
        <v>3</v>
      </c>
      <c r="B58" s="3" t="s">
        <v>43</v>
      </c>
      <c r="C58" s="11"/>
      <c r="D58" s="11"/>
      <c r="E58" s="11"/>
      <c r="F58" s="51"/>
    </row>
    <row r="59" spans="1:6" ht="36.75" customHeight="1" x14ac:dyDescent="0.25">
      <c r="A59" s="57">
        <v>4</v>
      </c>
      <c r="B59" s="3" t="s">
        <v>44</v>
      </c>
      <c r="C59" s="11"/>
      <c r="D59" s="11"/>
      <c r="E59" s="11"/>
      <c r="F59" s="51"/>
    </row>
    <row r="60" spans="1:6" ht="36.75" customHeight="1" x14ac:dyDescent="0.25">
      <c r="A60" s="57">
        <v>5</v>
      </c>
      <c r="B60" s="3" t="s">
        <v>45</v>
      </c>
      <c r="C60" s="11"/>
      <c r="D60" s="11"/>
      <c r="E60" s="11"/>
      <c r="F60" s="51"/>
    </row>
    <row r="61" spans="1:6" ht="36.75" customHeight="1" x14ac:dyDescent="0.25">
      <c r="A61" s="57">
        <v>6</v>
      </c>
      <c r="B61" s="3" t="s">
        <v>70</v>
      </c>
      <c r="C61" s="14"/>
      <c r="D61" s="14"/>
      <c r="E61" s="14"/>
      <c r="F61" s="59"/>
    </row>
    <row r="62" spans="1:6" ht="57" customHeight="1" x14ac:dyDescent="0.25">
      <c r="A62" s="57">
        <v>7</v>
      </c>
      <c r="B62" s="3" t="s">
        <v>67</v>
      </c>
      <c r="C62" s="11"/>
      <c r="D62" s="11"/>
      <c r="E62" s="11"/>
      <c r="F62" s="51"/>
    </row>
    <row r="63" spans="1:6" ht="36.75" customHeight="1" x14ac:dyDescent="0.25">
      <c r="A63" s="57">
        <v>8</v>
      </c>
      <c r="B63" s="3" t="s">
        <v>46</v>
      </c>
      <c r="C63" s="11"/>
      <c r="D63" s="11"/>
      <c r="E63" s="11"/>
      <c r="F63" s="51"/>
    </row>
    <row r="64" spans="1:6" ht="38.25" customHeight="1" x14ac:dyDescent="0.25">
      <c r="A64" s="57">
        <v>9</v>
      </c>
      <c r="B64" s="3" t="s">
        <v>47</v>
      </c>
      <c r="C64" s="11"/>
      <c r="D64" s="11"/>
      <c r="E64" s="11"/>
      <c r="F64" s="51"/>
    </row>
    <row r="65" spans="1:6" ht="36.75" customHeight="1" x14ac:dyDescent="0.25">
      <c r="A65" s="57">
        <v>10</v>
      </c>
      <c r="B65" s="3" t="s">
        <v>48</v>
      </c>
      <c r="C65" s="11"/>
      <c r="D65" s="11"/>
      <c r="E65" s="11"/>
      <c r="F65" s="51"/>
    </row>
    <row r="66" spans="1:6" ht="36.75" customHeight="1" x14ac:dyDescent="0.25">
      <c r="A66" s="60">
        <v>11</v>
      </c>
      <c r="B66" s="3" t="s">
        <v>49</v>
      </c>
      <c r="C66" s="11"/>
      <c r="D66" s="11"/>
      <c r="E66" s="11"/>
      <c r="F66" s="50"/>
    </row>
    <row r="67" spans="1:6" ht="36.75" customHeight="1" x14ac:dyDescent="0.25">
      <c r="A67" s="60">
        <v>12</v>
      </c>
      <c r="B67" s="3" t="s">
        <v>50</v>
      </c>
      <c r="C67" s="11"/>
      <c r="D67" s="11"/>
      <c r="E67" s="11"/>
      <c r="F67" s="51"/>
    </row>
    <row r="68" spans="1:6" ht="30.75" customHeight="1" x14ac:dyDescent="0.25">
      <c r="A68" s="107" t="s">
        <v>78</v>
      </c>
      <c r="B68" s="108"/>
      <c r="C68" s="109">
        <f>SUM(C56:C67)</f>
        <v>0</v>
      </c>
      <c r="D68" s="109">
        <f t="shared" ref="D68:E68" si="2">SUM(D56:D67)</f>
        <v>0</v>
      </c>
      <c r="E68" s="109">
        <f t="shared" si="2"/>
        <v>0</v>
      </c>
      <c r="F68" s="110">
        <f>C68+D68+E68</f>
        <v>0</v>
      </c>
    </row>
    <row r="69" spans="1:6" ht="35.25" customHeight="1" thickBot="1" x14ac:dyDescent="0.3">
      <c r="A69" s="111" t="s">
        <v>79</v>
      </c>
      <c r="B69" s="112"/>
      <c r="C69" s="113"/>
      <c r="D69" s="113"/>
      <c r="E69" s="114"/>
      <c r="F69" s="115">
        <f>100*F68/24</f>
        <v>0</v>
      </c>
    </row>
    <row r="70" spans="1:6" ht="42.75" customHeight="1" x14ac:dyDescent="0.25">
      <c r="A70" s="61"/>
      <c r="B70" s="116" t="s">
        <v>51</v>
      </c>
      <c r="C70" s="20"/>
      <c r="D70" s="20"/>
      <c r="E70" s="20"/>
      <c r="F70" s="62"/>
    </row>
    <row r="71" spans="1:6" ht="54" customHeight="1" x14ac:dyDescent="0.25">
      <c r="A71" s="117" t="s">
        <v>181</v>
      </c>
      <c r="B71" s="118"/>
      <c r="C71" s="118"/>
      <c r="D71" s="118"/>
      <c r="E71" s="118"/>
      <c r="F71" s="119"/>
    </row>
    <row r="72" spans="1:6" ht="36.75" customHeight="1" x14ac:dyDescent="0.25">
      <c r="A72" s="63">
        <v>1</v>
      </c>
      <c r="B72" s="3" t="s">
        <v>52</v>
      </c>
      <c r="C72" s="11"/>
      <c r="D72" s="11"/>
      <c r="E72" s="11"/>
      <c r="F72" s="56"/>
    </row>
    <row r="73" spans="1:6" ht="36.75" customHeight="1" x14ac:dyDescent="0.25">
      <c r="A73" s="63">
        <v>2</v>
      </c>
      <c r="B73" s="3" t="s">
        <v>69</v>
      </c>
      <c r="C73" s="11"/>
      <c r="D73" s="11"/>
      <c r="E73" s="11"/>
      <c r="F73" s="51"/>
    </row>
    <row r="74" spans="1:6" ht="36.75" customHeight="1" x14ac:dyDescent="0.25">
      <c r="A74" s="63">
        <v>3</v>
      </c>
      <c r="B74" s="3" t="s">
        <v>53</v>
      </c>
      <c r="C74" s="11"/>
      <c r="D74" s="11"/>
      <c r="E74" s="11"/>
      <c r="F74" s="51"/>
    </row>
    <row r="75" spans="1:6" ht="36.75" customHeight="1" x14ac:dyDescent="0.25">
      <c r="A75" s="63">
        <v>4</v>
      </c>
      <c r="B75" s="3" t="s">
        <v>54</v>
      </c>
      <c r="C75" s="11"/>
      <c r="D75" s="11"/>
      <c r="E75" s="11"/>
      <c r="F75" s="51"/>
    </row>
    <row r="76" spans="1:6" ht="51" customHeight="1" x14ac:dyDescent="0.25">
      <c r="A76" s="63">
        <v>5</v>
      </c>
      <c r="B76" s="3" t="s">
        <v>55</v>
      </c>
      <c r="C76" s="11"/>
      <c r="D76" s="11"/>
      <c r="E76" s="11"/>
      <c r="F76" s="50"/>
    </row>
    <row r="77" spans="1:6" ht="53.25" customHeight="1" x14ac:dyDescent="0.25">
      <c r="A77" s="63">
        <v>6</v>
      </c>
      <c r="B77" s="3" t="s">
        <v>142</v>
      </c>
      <c r="C77" s="11"/>
      <c r="D77" s="11"/>
      <c r="E77" s="11"/>
      <c r="F77" s="51"/>
    </row>
    <row r="78" spans="1:6" ht="36.75" customHeight="1" x14ac:dyDescent="0.25">
      <c r="A78" s="63">
        <v>7</v>
      </c>
      <c r="B78" s="3" t="s">
        <v>56</v>
      </c>
      <c r="C78" s="11"/>
      <c r="D78" s="11"/>
      <c r="E78" s="11"/>
      <c r="F78" s="51"/>
    </row>
    <row r="79" spans="1:6" ht="50.25" customHeight="1" x14ac:dyDescent="0.25">
      <c r="A79" s="63">
        <v>8</v>
      </c>
      <c r="B79" s="3" t="s">
        <v>143</v>
      </c>
      <c r="C79" s="11"/>
      <c r="D79" s="11"/>
      <c r="E79" s="11"/>
      <c r="F79" s="51"/>
    </row>
    <row r="80" spans="1:6" ht="36.75" customHeight="1" x14ac:dyDescent="0.25">
      <c r="A80" s="63">
        <v>9</v>
      </c>
      <c r="B80" s="3" t="s">
        <v>57</v>
      </c>
      <c r="C80" s="11"/>
      <c r="D80" s="11"/>
      <c r="E80" s="11"/>
      <c r="F80" s="51"/>
    </row>
    <row r="81" spans="1:6" ht="36.75" customHeight="1" x14ac:dyDescent="0.25">
      <c r="A81" s="63">
        <v>10</v>
      </c>
      <c r="B81" s="3" t="s">
        <v>58</v>
      </c>
      <c r="C81" s="11"/>
      <c r="D81" s="11"/>
      <c r="E81" s="11"/>
      <c r="F81" s="51"/>
    </row>
    <row r="82" spans="1:6" ht="39" customHeight="1" x14ac:dyDescent="0.25">
      <c r="A82" s="63">
        <v>11</v>
      </c>
      <c r="B82" s="3" t="s">
        <v>146</v>
      </c>
      <c r="C82" s="11"/>
      <c r="D82" s="11"/>
      <c r="E82" s="11"/>
      <c r="F82" s="51"/>
    </row>
    <row r="83" spans="1:6" ht="25.5" customHeight="1" x14ac:dyDescent="0.25">
      <c r="A83" s="120" t="s">
        <v>80</v>
      </c>
      <c r="B83" s="121"/>
      <c r="C83" s="122">
        <f>SUM(C72:C82)</f>
        <v>0</v>
      </c>
      <c r="D83" s="122">
        <f t="shared" ref="D83:E83" si="3">SUM(D72:D82)</f>
        <v>0</v>
      </c>
      <c r="E83" s="122">
        <f t="shared" si="3"/>
        <v>0</v>
      </c>
      <c r="F83" s="123">
        <f>C83+D83+E83</f>
        <v>0</v>
      </c>
    </row>
    <row r="84" spans="1:6" ht="35.25" customHeight="1" thickBot="1" x14ac:dyDescent="0.3">
      <c r="A84" s="124" t="s">
        <v>81</v>
      </c>
      <c r="B84" s="125"/>
      <c r="C84" s="126"/>
      <c r="D84" s="126"/>
      <c r="E84" s="127"/>
      <c r="F84" s="128">
        <f>100*F83/22</f>
        <v>0</v>
      </c>
    </row>
    <row r="85" spans="1:6" ht="36.75" customHeight="1" x14ac:dyDescent="0.25">
      <c r="A85" s="64"/>
      <c r="B85" s="129" t="s">
        <v>59</v>
      </c>
      <c r="C85" s="9"/>
      <c r="D85" s="9"/>
      <c r="E85" s="9"/>
      <c r="F85" s="65"/>
    </row>
    <row r="86" spans="1:6" ht="121.5" customHeight="1" x14ac:dyDescent="0.25">
      <c r="A86" s="130" t="s">
        <v>182</v>
      </c>
      <c r="B86" s="131"/>
      <c r="C86" s="131"/>
      <c r="D86" s="131"/>
      <c r="E86" s="131"/>
      <c r="F86" s="132"/>
    </row>
    <row r="87" spans="1:6" ht="36.75" customHeight="1" x14ac:dyDescent="0.25">
      <c r="A87" s="64">
        <v>1</v>
      </c>
      <c r="B87" s="3" t="s">
        <v>60</v>
      </c>
      <c r="C87" s="11"/>
      <c r="D87" s="11"/>
      <c r="E87" s="11"/>
      <c r="F87" s="51"/>
    </row>
    <row r="88" spans="1:6" ht="36.75" customHeight="1" x14ac:dyDescent="0.25">
      <c r="A88" s="64">
        <v>2</v>
      </c>
      <c r="B88" s="3" t="s">
        <v>61</v>
      </c>
      <c r="C88" s="11"/>
      <c r="D88" s="11"/>
      <c r="E88" s="11"/>
      <c r="F88" s="51"/>
    </row>
    <row r="89" spans="1:6" ht="36.75" customHeight="1" x14ac:dyDescent="0.25">
      <c r="A89" s="64">
        <v>3</v>
      </c>
      <c r="B89" s="3" t="s">
        <v>62</v>
      </c>
      <c r="C89" s="11"/>
      <c r="D89" s="11"/>
      <c r="E89" s="11"/>
      <c r="F89" s="51"/>
    </row>
    <row r="90" spans="1:6" ht="36.75" customHeight="1" x14ac:dyDescent="0.25">
      <c r="A90" s="64">
        <v>4</v>
      </c>
      <c r="B90" s="3" t="s">
        <v>63</v>
      </c>
      <c r="C90" s="11"/>
      <c r="D90" s="11"/>
      <c r="E90" s="11"/>
      <c r="F90" s="51"/>
    </row>
    <row r="91" spans="1:6" ht="36.75" customHeight="1" x14ac:dyDescent="0.25">
      <c r="A91" s="64">
        <v>5</v>
      </c>
      <c r="B91" s="3" t="s">
        <v>64</v>
      </c>
      <c r="C91" s="11"/>
      <c r="D91" s="11"/>
      <c r="E91" s="11"/>
      <c r="F91" s="51"/>
    </row>
    <row r="92" spans="1:6" ht="36.75" customHeight="1" x14ac:dyDescent="0.25">
      <c r="A92" s="64">
        <v>6</v>
      </c>
      <c r="B92" s="3" t="s">
        <v>65</v>
      </c>
      <c r="C92" s="11"/>
      <c r="D92" s="11"/>
      <c r="E92" s="11"/>
      <c r="F92" s="51"/>
    </row>
    <row r="93" spans="1:6" ht="36.75" customHeight="1" x14ac:dyDescent="0.25">
      <c r="A93" s="66">
        <v>7</v>
      </c>
      <c r="B93" s="3" t="s">
        <v>66</v>
      </c>
      <c r="C93" s="11"/>
      <c r="D93" s="11"/>
      <c r="E93" s="11"/>
      <c r="F93" s="51"/>
    </row>
    <row r="94" spans="1:6" ht="28.5" customHeight="1" x14ac:dyDescent="0.25">
      <c r="A94" s="136" t="s">
        <v>76</v>
      </c>
      <c r="B94" s="137"/>
      <c r="C94" s="138">
        <f>SUM(C87:C93)</f>
        <v>0</v>
      </c>
      <c r="D94" s="138">
        <f>SUM(D87:D93)</f>
        <v>0</v>
      </c>
      <c r="E94" s="138">
        <f>SUM(E87:E93)</f>
        <v>0</v>
      </c>
      <c r="F94" s="139">
        <f>C94+D94+E94</f>
        <v>0</v>
      </c>
    </row>
    <row r="95" spans="1:6" ht="32.25" customHeight="1" thickBot="1" x14ac:dyDescent="0.3">
      <c r="A95" s="140"/>
      <c r="B95" s="141" t="s">
        <v>84</v>
      </c>
      <c r="C95" s="142"/>
      <c r="D95" s="142"/>
      <c r="E95" s="143"/>
      <c r="F95" s="144">
        <f>F94*100/14</f>
        <v>0</v>
      </c>
    </row>
    <row r="96" spans="1:6" ht="23.25" customHeight="1" x14ac:dyDescent="0.25">
      <c r="A96" s="154" t="str">
        <f>A2</f>
        <v xml:space="preserve">Birim Adı: </v>
      </c>
      <c r="B96" s="155"/>
      <c r="C96" s="155"/>
      <c r="D96" s="155"/>
      <c r="E96" s="155"/>
      <c r="F96" s="156"/>
    </row>
    <row r="97" spans="1:6" ht="25.5" customHeight="1" x14ac:dyDescent="0.25">
      <c r="A97" s="157"/>
      <c r="B97" s="158"/>
      <c r="C97" s="158"/>
      <c r="D97" s="158"/>
      <c r="E97" s="158"/>
      <c r="F97" s="159"/>
    </row>
    <row r="98" spans="1:6" ht="21" customHeight="1" x14ac:dyDescent="0.25">
      <c r="A98" s="145" t="s">
        <v>82</v>
      </c>
      <c r="B98" s="146"/>
      <c r="C98" s="147">
        <f>C32+C52+C68+C83+C94</f>
        <v>0</v>
      </c>
      <c r="D98" s="147">
        <f>D32+D52+D68+D83+D94</f>
        <v>0</v>
      </c>
      <c r="E98" s="147">
        <f>E32+E52+E68+E83+E94</f>
        <v>0</v>
      </c>
      <c r="F98" s="148">
        <f>F32+F52+F68+F83+F94</f>
        <v>0</v>
      </c>
    </row>
    <row r="99" spans="1:6" ht="21" customHeight="1" thickBot="1" x14ac:dyDescent="0.3">
      <c r="A99" s="149" t="s">
        <v>83</v>
      </c>
      <c r="B99" s="150"/>
      <c r="C99" s="151"/>
      <c r="D99" s="151"/>
      <c r="E99" s="152"/>
      <c r="F99" s="153">
        <f>100*F98/140</f>
        <v>0</v>
      </c>
    </row>
  </sheetData>
  <mergeCells count="21">
    <mergeCell ref="A1:F1"/>
    <mergeCell ref="A3:F3"/>
    <mergeCell ref="A2:F2"/>
    <mergeCell ref="A32:B32"/>
    <mergeCell ref="A53:B53"/>
    <mergeCell ref="A69:B69"/>
    <mergeCell ref="A6:B6"/>
    <mergeCell ref="A33:B33"/>
    <mergeCell ref="A68:B68"/>
    <mergeCell ref="A5:F5"/>
    <mergeCell ref="A35:F35"/>
    <mergeCell ref="A55:F55"/>
    <mergeCell ref="A83:B83"/>
    <mergeCell ref="A52:B52"/>
    <mergeCell ref="A99:B99"/>
    <mergeCell ref="A84:B84"/>
    <mergeCell ref="A94:B94"/>
    <mergeCell ref="A98:B98"/>
    <mergeCell ref="A71:F71"/>
    <mergeCell ref="A86:F86"/>
    <mergeCell ref="A96:F97"/>
  </mergeCells>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C75"/>
  <sheetViews>
    <sheetView topLeftCell="A13" zoomScaleNormal="100" workbookViewId="0">
      <selection activeCell="C1" sqref="C1"/>
    </sheetView>
  </sheetViews>
  <sheetFormatPr defaultColWidth="9.140625" defaultRowHeight="15" x14ac:dyDescent="0.25"/>
  <cols>
    <col min="1" max="1" width="9.140625" style="2"/>
    <col min="2" max="2" width="50.7109375" style="1" customWidth="1"/>
    <col min="3" max="3" width="74.5703125" style="30" customWidth="1"/>
    <col min="4" max="16384" width="9.140625" style="1"/>
  </cols>
  <sheetData>
    <row r="1" spans="1:3" ht="30" customHeight="1" x14ac:dyDescent="0.25">
      <c r="A1" s="7"/>
      <c r="B1" s="8" t="s">
        <v>89</v>
      </c>
      <c r="C1" s="29" t="s">
        <v>98</v>
      </c>
    </row>
    <row r="2" spans="1:3" ht="30" customHeight="1" x14ac:dyDescent="0.25">
      <c r="A2" s="8">
        <v>1</v>
      </c>
      <c r="B2" s="3" t="s">
        <v>2</v>
      </c>
      <c r="C2" s="3" t="s">
        <v>97</v>
      </c>
    </row>
    <row r="3" spans="1:3" ht="55.5" customHeight="1" x14ac:dyDescent="0.25">
      <c r="A3" s="8">
        <v>2</v>
      </c>
      <c r="B3" s="3" t="s">
        <v>3</v>
      </c>
      <c r="C3" s="3" t="s">
        <v>91</v>
      </c>
    </row>
    <row r="4" spans="1:3" ht="57" customHeight="1" x14ac:dyDescent="0.25">
      <c r="A4" s="8">
        <v>3</v>
      </c>
      <c r="B4" s="3" t="s">
        <v>4</v>
      </c>
      <c r="C4" s="3" t="s">
        <v>92</v>
      </c>
    </row>
    <row r="5" spans="1:3" ht="36.75" customHeight="1" x14ac:dyDescent="0.25">
      <c r="A5" s="8">
        <v>4</v>
      </c>
      <c r="B5" s="3" t="s">
        <v>5</v>
      </c>
      <c r="C5" s="3"/>
    </row>
    <row r="6" spans="1:3" ht="36.75" customHeight="1" x14ac:dyDescent="0.25">
      <c r="A6" s="8">
        <v>5</v>
      </c>
      <c r="B6" s="3" t="s">
        <v>6</v>
      </c>
      <c r="C6" s="3" t="s">
        <v>99</v>
      </c>
    </row>
    <row r="7" spans="1:3" ht="36.75" customHeight="1" x14ac:dyDescent="0.25">
      <c r="A7" s="8">
        <v>6</v>
      </c>
      <c r="B7" s="3" t="s">
        <v>7</v>
      </c>
      <c r="C7" s="3"/>
    </row>
    <row r="8" spans="1:3" ht="54" customHeight="1" x14ac:dyDescent="0.25">
      <c r="A8" s="8">
        <v>7</v>
      </c>
      <c r="B8" s="3" t="s">
        <v>8</v>
      </c>
      <c r="C8" s="3" t="s">
        <v>100</v>
      </c>
    </row>
    <row r="9" spans="1:3" ht="36.75" customHeight="1" x14ac:dyDescent="0.25">
      <c r="A9" s="8">
        <v>8</v>
      </c>
      <c r="B9" s="3" t="s">
        <v>9</v>
      </c>
      <c r="C9" s="30" t="s">
        <v>93</v>
      </c>
    </row>
    <row r="10" spans="1:3" ht="36.75" customHeight="1" x14ac:dyDescent="0.25">
      <c r="A10" s="8">
        <v>9</v>
      </c>
      <c r="B10" s="3" t="s">
        <v>90</v>
      </c>
      <c r="C10" s="3" t="s">
        <v>94</v>
      </c>
    </row>
    <row r="11" spans="1:3" ht="71.25" customHeight="1" x14ac:dyDescent="0.25">
      <c r="A11" s="8">
        <v>10</v>
      </c>
      <c r="B11" s="3" t="s">
        <v>10</v>
      </c>
      <c r="C11" s="3" t="s">
        <v>101</v>
      </c>
    </row>
    <row r="12" spans="1:3" ht="36.75" customHeight="1" x14ac:dyDescent="0.25">
      <c r="A12" s="8">
        <v>11</v>
      </c>
      <c r="B12" s="3" t="s">
        <v>11</v>
      </c>
      <c r="C12" s="3"/>
    </row>
    <row r="13" spans="1:3" ht="40.5" customHeight="1" x14ac:dyDescent="0.25">
      <c r="A13" s="8">
        <v>12</v>
      </c>
      <c r="B13" s="3" t="s">
        <v>12</v>
      </c>
      <c r="C13" s="3" t="s">
        <v>102</v>
      </c>
    </row>
    <row r="14" spans="1:3" ht="39.75" customHeight="1" x14ac:dyDescent="0.25">
      <c r="A14" s="8">
        <v>13</v>
      </c>
      <c r="B14" s="3" t="s">
        <v>13</v>
      </c>
      <c r="C14" s="3" t="s">
        <v>103</v>
      </c>
    </row>
    <row r="15" spans="1:3" ht="36.75" customHeight="1" x14ac:dyDescent="0.25">
      <c r="A15" s="8">
        <v>14</v>
      </c>
      <c r="B15" s="3" t="s">
        <v>14</v>
      </c>
      <c r="C15" s="3" t="s">
        <v>104</v>
      </c>
    </row>
    <row r="16" spans="1:3" ht="36.75" customHeight="1" x14ac:dyDescent="0.25">
      <c r="A16" s="8">
        <v>15</v>
      </c>
      <c r="B16" s="3" t="s">
        <v>15</v>
      </c>
      <c r="C16" s="3" t="s">
        <v>105</v>
      </c>
    </row>
    <row r="17" spans="1:3" ht="36.75" customHeight="1" x14ac:dyDescent="0.25">
      <c r="A17" s="8">
        <v>16</v>
      </c>
      <c r="B17" s="3" t="s">
        <v>16</v>
      </c>
      <c r="C17" s="3"/>
    </row>
    <row r="18" spans="1:3" ht="36.75" customHeight="1" x14ac:dyDescent="0.25">
      <c r="A18" s="8">
        <v>17</v>
      </c>
      <c r="B18" s="3" t="s">
        <v>17</v>
      </c>
      <c r="C18" s="3" t="s">
        <v>106</v>
      </c>
    </row>
    <row r="19" spans="1:3" ht="39.75" customHeight="1" x14ac:dyDescent="0.25">
      <c r="A19" s="8">
        <v>18</v>
      </c>
      <c r="B19" s="3" t="s">
        <v>18</v>
      </c>
      <c r="C19" s="3" t="s">
        <v>107</v>
      </c>
    </row>
    <row r="20" spans="1:3" ht="55.5" customHeight="1" x14ac:dyDescent="0.25">
      <c r="A20" s="8">
        <v>19</v>
      </c>
      <c r="B20" s="3" t="s">
        <v>19</v>
      </c>
      <c r="C20" s="3" t="s">
        <v>108</v>
      </c>
    </row>
    <row r="21" spans="1:3" ht="36.75" customHeight="1" x14ac:dyDescent="0.25">
      <c r="A21" s="8">
        <v>20</v>
      </c>
      <c r="B21" s="3" t="s">
        <v>20</v>
      </c>
      <c r="C21" s="3"/>
    </row>
    <row r="22" spans="1:3" ht="36.75" customHeight="1" x14ac:dyDescent="0.25">
      <c r="A22" s="8">
        <v>21</v>
      </c>
      <c r="B22" s="3" t="s">
        <v>21</v>
      </c>
      <c r="C22" s="3" t="s">
        <v>109</v>
      </c>
    </row>
    <row r="23" spans="1:3" ht="36.75" customHeight="1" x14ac:dyDescent="0.25">
      <c r="A23" s="8">
        <v>22</v>
      </c>
      <c r="B23" s="3" t="s">
        <v>22</v>
      </c>
      <c r="C23" s="3" t="s">
        <v>110</v>
      </c>
    </row>
    <row r="24" spans="1:3" ht="36.75" customHeight="1" x14ac:dyDescent="0.25">
      <c r="A24" s="8">
        <v>23</v>
      </c>
      <c r="B24" s="3" t="s">
        <v>23</v>
      </c>
      <c r="C24" s="3"/>
    </row>
    <row r="25" spans="1:3" ht="36.75" customHeight="1" x14ac:dyDescent="0.25">
      <c r="A25" s="8">
        <v>24</v>
      </c>
      <c r="B25" s="3" t="s">
        <v>24</v>
      </c>
      <c r="C25" s="3"/>
    </row>
    <row r="26" spans="1:3" ht="36.75" customHeight="1" x14ac:dyDescent="0.25">
      <c r="A26" s="24"/>
      <c r="B26" s="26" t="s">
        <v>25</v>
      </c>
      <c r="C26" s="27"/>
    </row>
    <row r="27" spans="1:3" ht="36.75" customHeight="1" x14ac:dyDescent="0.25">
      <c r="A27" s="25">
        <v>1</v>
      </c>
      <c r="B27" s="3" t="s">
        <v>26</v>
      </c>
      <c r="C27" s="3" t="s">
        <v>95</v>
      </c>
    </row>
    <row r="28" spans="1:3" ht="54" customHeight="1" x14ac:dyDescent="0.25">
      <c r="A28" s="25">
        <v>2</v>
      </c>
      <c r="B28" s="3" t="s">
        <v>27</v>
      </c>
      <c r="C28" s="3" t="s">
        <v>144</v>
      </c>
    </row>
    <row r="29" spans="1:3" ht="36.75" customHeight="1" x14ac:dyDescent="0.25">
      <c r="A29" s="25">
        <v>3</v>
      </c>
      <c r="B29" s="3" t="s">
        <v>74</v>
      </c>
      <c r="C29" s="3" t="s">
        <v>111</v>
      </c>
    </row>
    <row r="30" spans="1:3" ht="36.75" customHeight="1" x14ac:dyDescent="0.25">
      <c r="A30" s="25">
        <v>4</v>
      </c>
      <c r="B30" s="3" t="s">
        <v>28</v>
      </c>
      <c r="C30" s="3"/>
    </row>
    <row r="31" spans="1:3" ht="36.75" customHeight="1" x14ac:dyDescent="0.25">
      <c r="A31" s="25">
        <v>5</v>
      </c>
      <c r="B31" s="3" t="s">
        <v>29</v>
      </c>
      <c r="C31" s="3"/>
    </row>
    <row r="32" spans="1:3" ht="64.5" customHeight="1" x14ac:dyDescent="0.25">
      <c r="A32" s="25">
        <v>6</v>
      </c>
      <c r="B32" s="3" t="s">
        <v>30</v>
      </c>
      <c r="C32" s="3" t="s">
        <v>112</v>
      </c>
    </row>
    <row r="33" spans="1:3" ht="36.75" customHeight="1" x14ac:dyDescent="0.25">
      <c r="A33" s="25">
        <v>7</v>
      </c>
      <c r="B33" s="3" t="s">
        <v>31</v>
      </c>
      <c r="C33" s="3"/>
    </row>
    <row r="34" spans="1:3" ht="36.75" customHeight="1" x14ac:dyDescent="0.25">
      <c r="A34" s="25">
        <v>8</v>
      </c>
      <c r="B34" s="3" t="s">
        <v>32</v>
      </c>
      <c r="C34" s="3" t="s">
        <v>113</v>
      </c>
    </row>
    <row r="35" spans="1:3" ht="36.75" customHeight="1" x14ac:dyDescent="0.25">
      <c r="A35" s="25">
        <v>9</v>
      </c>
      <c r="B35" s="3" t="s">
        <v>68</v>
      </c>
      <c r="C35" s="3"/>
    </row>
    <row r="36" spans="1:3" ht="60.75" customHeight="1" x14ac:dyDescent="0.25">
      <c r="A36" s="25">
        <v>10</v>
      </c>
      <c r="B36" s="3" t="s">
        <v>33</v>
      </c>
      <c r="C36" s="3" t="s">
        <v>114</v>
      </c>
    </row>
    <row r="37" spans="1:3" ht="36.75" customHeight="1" x14ac:dyDescent="0.25">
      <c r="A37" s="25">
        <v>11</v>
      </c>
      <c r="B37" s="3" t="s">
        <v>34</v>
      </c>
      <c r="C37" s="3" t="s">
        <v>115</v>
      </c>
    </row>
    <row r="38" spans="1:3" ht="38.25" customHeight="1" x14ac:dyDescent="0.25">
      <c r="A38" s="25">
        <v>12</v>
      </c>
      <c r="B38" s="3" t="s">
        <v>35</v>
      </c>
      <c r="C38" s="3" t="s">
        <v>116</v>
      </c>
    </row>
    <row r="39" spans="1:3" ht="45" customHeight="1" x14ac:dyDescent="0.25">
      <c r="A39" s="25">
        <v>13</v>
      </c>
      <c r="B39" s="3" t="s">
        <v>36</v>
      </c>
      <c r="C39" s="3" t="s">
        <v>117</v>
      </c>
    </row>
    <row r="40" spans="1:3" ht="36.75" customHeight="1" x14ac:dyDescent="0.25">
      <c r="A40" s="25">
        <v>14</v>
      </c>
      <c r="B40" s="3" t="s">
        <v>37</v>
      </c>
      <c r="C40" s="13" t="s">
        <v>118</v>
      </c>
    </row>
    <row r="41" spans="1:3" ht="36.75" customHeight="1" x14ac:dyDescent="0.25">
      <c r="A41" s="25">
        <v>15</v>
      </c>
      <c r="B41" s="3" t="s">
        <v>38</v>
      </c>
      <c r="C41" s="3"/>
    </row>
    <row r="42" spans="1:3" ht="90" customHeight="1" x14ac:dyDescent="0.25">
      <c r="A42" s="25">
        <v>16</v>
      </c>
      <c r="B42" s="3" t="s">
        <v>39</v>
      </c>
      <c r="C42" s="3" t="s">
        <v>119</v>
      </c>
    </row>
    <row r="43" spans="1:3" ht="36.75" customHeight="1" x14ac:dyDescent="0.25">
      <c r="A43" s="17"/>
      <c r="B43" s="18" t="s">
        <v>40</v>
      </c>
      <c r="C43" s="16"/>
    </row>
    <row r="44" spans="1:3" ht="97.5" customHeight="1" x14ac:dyDescent="0.25">
      <c r="A44" s="17">
        <v>1</v>
      </c>
      <c r="B44" s="3" t="s">
        <v>41</v>
      </c>
      <c r="C44" s="3" t="s">
        <v>120</v>
      </c>
    </row>
    <row r="45" spans="1:3" ht="36.75" customHeight="1" x14ac:dyDescent="0.25">
      <c r="A45" s="17">
        <v>2</v>
      </c>
      <c r="B45" s="3" t="s">
        <v>42</v>
      </c>
      <c r="C45" s="3" t="s">
        <v>121</v>
      </c>
    </row>
    <row r="46" spans="1:3" ht="36.75" customHeight="1" x14ac:dyDescent="0.25">
      <c r="A46" s="17">
        <v>3</v>
      </c>
      <c r="B46" s="3" t="s">
        <v>43</v>
      </c>
      <c r="C46" s="3" t="s">
        <v>122</v>
      </c>
    </row>
    <row r="47" spans="1:3" ht="64.5" customHeight="1" x14ac:dyDescent="0.25">
      <c r="A47" s="17">
        <v>4</v>
      </c>
      <c r="B47" s="3" t="s">
        <v>44</v>
      </c>
      <c r="C47" s="3" t="s">
        <v>96</v>
      </c>
    </row>
    <row r="48" spans="1:3" ht="84.75" customHeight="1" x14ac:dyDescent="0.25">
      <c r="A48" s="17">
        <v>5</v>
      </c>
      <c r="B48" s="3" t="s">
        <v>45</v>
      </c>
      <c r="C48" s="3" t="s">
        <v>123</v>
      </c>
    </row>
    <row r="49" spans="1:3" ht="84.75" customHeight="1" x14ac:dyDescent="0.25">
      <c r="A49" s="17">
        <v>6</v>
      </c>
      <c r="B49" s="3" t="s">
        <v>70</v>
      </c>
      <c r="C49" s="15" t="s">
        <v>124</v>
      </c>
    </row>
    <row r="50" spans="1:3" ht="57" customHeight="1" x14ac:dyDescent="0.25">
      <c r="A50" s="17">
        <v>7</v>
      </c>
      <c r="B50" s="3" t="s">
        <v>67</v>
      </c>
      <c r="C50" s="3"/>
    </row>
    <row r="51" spans="1:3" ht="63.75" customHeight="1" x14ac:dyDescent="0.25">
      <c r="A51" s="17">
        <v>8</v>
      </c>
      <c r="B51" s="3" t="s">
        <v>46</v>
      </c>
      <c r="C51" s="3" t="s">
        <v>125</v>
      </c>
    </row>
    <row r="52" spans="1:3" ht="60" customHeight="1" x14ac:dyDescent="0.25">
      <c r="A52" s="17">
        <v>9</v>
      </c>
      <c r="B52" s="3" t="s">
        <v>47</v>
      </c>
      <c r="C52" s="3" t="s">
        <v>126</v>
      </c>
    </row>
    <row r="53" spans="1:3" ht="36.75" customHeight="1" x14ac:dyDescent="0.25">
      <c r="A53" s="17">
        <v>10</v>
      </c>
      <c r="B53" s="3" t="s">
        <v>48</v>
      </c>
      <c r="C53" s="3" t="s">
        <v>127</v>
      </c>
    </row>
    <row r="54" spans="1:3" ht="54.75" customHeight="1" x14ac:dyDescent="0.25">
      <c r="A54" s="19">
        <v>11</v>
      </c>
      <c r="B54" s="3" t="s">
        <v>49</v>
      </c>
      <c r="C54" s="3" t="s">
        <v>128</v>
      </c>
    </row>
    <row r="55" spans="1:3" ht="36.75" customHeight="1" x14ac:dyDescent="0.25">
      <c r="A55" s="19">
        <v>12</v>
      </c>
      <c r="B55" s="3" t="s">
        <v>50</v>
      </c>
      <c r="C55" s="3"/>
    </row>
    <row r="56" spans="1:3" ht="36.75" customHeight="1" x14ac:dyDescent="0.25">
      <c r="A56" s="20"/>
      <c r="B56" s="21" t="s">
        <v>51</v>
      </c>
      <c r="C56" s="22"/>
    </row>
    <row r="57" spans="1:3" ht="58.5" customHeight="1" x14ac:dyDescent="0.25">
      <c r="A57" s="23">
        <v>1</v>
      </c>
      <c r="B57" s="3" t="s">
        <v>52</v>
      </c>
      <c r="C57" s="13" t="s">
        <v>129</v>
      </c>
    </row>
    <row r="58" spans="1:3" ht="36.75" customHeight="1" x14ac:dyDescent="0.25">
      <c r="A58" s="23">
        <v>2</v>
      </c>
      <c r="B58" s="3" t="s">
        <v>69</v>
      </c>
      <c r="C58" s="3"/>
    </row>
    <row r="59" spans="1:3" ht="59.25" customHeight="1" x14ac:dyDescent="0.25">
      <c r="A59" s="23">
        <v>3</v>
      </c>
      <c r="B59" s="3" t="s">
        <v>53</v>
      </c>
      <c r="C59" s="3" t="s">
        <v>130</v>
      </c>
    </row>
    <row r="60" spans="1:3" ht="36.75" customHeight="1" x14ac:dyDescent="0.25">
      <c r="A60" s="23">
        <v>4</v>
      </c>
      <c r="B60" s="3" t="s">
        <v>54</v>
      </c>
      <c r="C60" s="3" t="s">
        <v>131</v>
      </c>
    </row>
    <row r="61" spans="1:3" ht="51" customHeight="1" x14ac:dyDescent="0.25">
      <c r="A61" s="23">
        <v>5</v>
      </c>
      <c r="B61" s="3" t="s">
        <v>55</v>
      </c>
      <c r="C61" s="3" t="s">
        <v>132</v>
      </c>
    </row>
    <row r="62" spans="1:3" ht="53.25" customHeight="1" x14ac:dyDescent="0.25">
      <c r="A62" s="23">
        <v>6</v>
      </c>
      <c r="B62" s="3" t="s">
        <v>142</v>
      </c>
      <c r="C62" s="3" t="s">
        <v>133</v>
      </c>
    </row>
    <row r="63" spans="1:3" ht="36.75" customHeight="1" x14ac:dyDescent="0.25">
      <c r="A63" s="23">
        <v>7</v>
      </c>
      <c r="B63" s="3" t="s">
        <v>56</v>
      </c>
      <c r="C63" s="3"/>
    </row>
    <row r="64" spans="1:3" ht="74.25" customHeight="1" x14ac:dyDescent="0.25">
      <c r="A64" s="23">
        <v>8</v>
      </c>
      <c r="B64" s="3" t="s">
        <v>143</v>
      </c>
      <c r="C64" s="3" t="s">
        <v>134</v>
      </c>
    </row>
    <row r="65" spans="1:3" ht="36.75" customHeight="1" x14ac:dyDescent="0.25">
      <c r="A65" s="23">
        <v>9</v>
      </c>
      <c r="B65" s="3" t="s">
        <v>57</v>
      </c>
      <c r="C65" s="3" t="s">
        <v>145</v>
      </c>
    </row>
    <row r="66" spans="1:3" ht="36.75" customHeight="1" x14ac:dyDescent="0.25">
      <c r="A66" s="23">
        <v>10</v>
      </c>
      <c r="B66" s="3" t="s">
        <v>58</v>
      </c>
      <c r="C66" s="3" t="s">
        <v>135</v>
      </c>
    </row>
    <row r="67" spans="1:3" ht="39" customHeight="1" x14ac:dyDescent="0.25">
      <c r="A67" s="23">
        <v>11</v>
      </c>
      <c r="B67" s="3" t="s">
        <v>146</v>
      </c>
      <c r="C67" s="3" t="s">
        <v>136</v>
      </c>
    </row>
    <row r="68" spans="1:3" ht="36.75" customHeight="1" x14ac:dyDescent="0.25">
      <c r="A68" s="9"/>
      <c r="B68" s="5" t="s">
        <v>59</v>
      </c>
      <c r="C68" s="4"/>
    </row>
    <row r="69" spans="1:3" ht="36.75" customHeight="1" x14ac:dyDescent="0.25">
      <c r="A69" s="9">
        <v>1</v>
      </c>
      <c r="B69" s="3" t="s">
        <v>60</v>
      </c>
      <c r="C69" s="3"/>
    </row>
    <row r="70" spans="1:3" ht="60.75" customHeight="1" x14ac:dyDescent="0.25">
      <c r="A70" s="9">
        <v>2</v>
      </c>
      <c r="B70" s="3" t="s">
        <v>61</v>
      </c>
      <c r="C70" s="3" t="s">
        <v>137</v>
      </c>
    </row>
    <row r="71" spans="1:3" ht="84.75" customHeight="1" x14ac:dyDescent="0.25">
      <c r="A71" s="9">
        <v>3</v>
      </c>
      <c r="B71" s="3" t="s">
        <v>62</v>
      </c>
      <c r="C71" s="3" t="s">
        <v>138</v>
      </c>
    </row>
    <row r="72" spans="1:3" ht="38.25" customHeight="1" x14ac:dyDescent="0.25">
      <c r="A72" s="9">
        <v>4</v>
      </c>
      <c r="B72" s="3" t="s">
        <v>63</v>
      </c>
      <c r="C72" s="3"/>
    </row>
    <row r="73" spans="1:3" ht="36.75" customHeight="1" x14ac:dyDescent="0.25">
      <c r="A73" s="9">
        <v>5</v>
      </c>
      <c r="B73" s="3" t="s">
        <v>64</v>
      </c>
      <c r="C73" s="3" t="s">
        <v>139</v>
      </c>
    </row>
    <row r="74" spans="1:3" ht="36.75" customHeight="1" x14ac:dyDescent="0.25">
      <c r="A74" s="9">
        <v>6</v>
      </c>
      <c r="B74" s="3" t="s">
        <v>65</v>
      </c>
      <c r="C74" s="3" t="s">
        <v>140</v>
      </c>
    </row>
    <row r="75" spans="1:3" ht="36.75" customHeight="1" x14ac:dyDescent="0.25">
      <c r="A75" s="10">
        <v>7</v>
      </c>
      <c r="B75" s="3" t="s">
        <v>66</v>
      </c>
      <c r="C75" s="3" t="s">
        <v>176</v>
      </c>
    </row>
  </sheetData>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Açıklama</vt:lpstr>
      <vt:lpstr>Soru Formu</vt:lpstr>
      <vt:lpstr>Soru Formu Açıklamaları</vt:lpstr>
      <vt:lpstr>'Soru Formu'!_ftnref1</vt:lpstr>
      <vt:lpstr>'Soru Formu'!_ftnref2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aysel</dc:creator>
  <cp:lastModifiedBy>user</cp:lastModifiedBy>
  <cp:lastPrinted>2020-01-09T11:29:54Z</cp:lastPrinted>
  <dcterms:created xsi:type="dcterms:W3CDTF">2019-04-22T11:49:56Z</dcterms:created>
  <dcterms:modified xsi:type="dcterms:W3CDTF">2026-02-26T06:56:33Z</dcterms:modified>
</cp:coreProperties>
</file>